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NUEVOS FORMATOS\Versión pública\"/>
    </mc:Choice>
  </mc:AlternateContent>
  <xr:revisionPtr revIDLastSave="0" documentId="8_{004FA91A-E818-4423-BD45-5F88E703EC32}" xr6:coauthVersionLast="47" xr6:coauthVersionMax="47" xr10:uidLastSave="{00000000-0000-0000-0000-000000000000}"/>
  <bookViews>
    <workbookView xWindow="-120" yWindow="-120" windowWidth="21840" windowHeight="13140" xr2:uid="{5A4CAF00-76B3-4BEC-BCA1-409BEC342367}"/>
  </bookViews>
  <sheets>
    <sheet name="II B) Y 1" sheetId="1" r:id="rId1"/>
  </sheets>
  <externalReferences>
    <externalReference r:id="rId2"/>
  </externalReferences>
  <definedNames>
    <definedName name="_xlnm.Print_Area" localSheetId="0">'II B) Y 1'!$A$1:$Y$510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75" i="1" l="1"/>
  <c r="C47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X444" i="1"/>
  <c r="X443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X384" i="1"/>
  <c r="X383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X327" i="1"/>
  <c r="X326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X267" i="1"/>
  <c r="X266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X206" i="1"/>
  <c r="X205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X144" i="1"/>
  <c r="X143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X77" i="1"/>
  <c r="X76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X10" i="1"/>
  <c r="X9" i="1"/>
</calcChain>
</file>

<file path=xl/sharedStrings.xml><?xml version="1.0" encoding="utf-8"?>
<sst xmlns="http://schemas.openxmlformats.org/spreadsheetml/2006/main" count="1339" uniqueCount="382">
  <si>
    <t>Formato: Plaza / Función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</si>
  <si>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</si>
  <si>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</si>
  <si>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</si>
  <si>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</si>
  <si>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</si>
  <si>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Centro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</si>
  <si>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</si>
  <si>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</si>
  <si>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</si>
  <si>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</si>
  <si>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</si>
  <si>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</si>
  <si>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</si>
  <si>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</si>
  <si>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</si>
  <si>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</si>
  <si>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</si>
  <si>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</si>
  <si>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</si>
  <si>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Centros de Trabajo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</si>
  <si>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</si>
  <si>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</si>
  <si>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</si>
  <si>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</si>
  <si>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</si>
  <si>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</si>
  <si>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</si>
  <si>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</si>
  <si>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</si>
  <si>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</si>
  <si>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</si>
  <si>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</si>
  <si>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</si>
  <si>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</si>
  <si>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MARIA ANTONIETA ALVAREZ ABURTO</t>
  </si>
  <si>
    <t>13DPT0002N</t>
  </si>
  <si>
    <t>MARY XOCHITL ANDRADE CRUZ</t>
  </si>
  <si>
    <t>13DPT0003M</t>
  </si>
  <si>
    <t>REBECA GUADALUPE ALVARADO CHAVARRIA</t>
  </si>
  <si>
    <t>13DPT0004L</t>
  </si>
  <si>
    <t>JULIO CESAR AVANTE GOMEZ</t>
  </si>
  <si>
    <t>ROSA MARIA ADDAUTO MEDINA</t>
  </si>
  <si>
    <t>13DPT0001O</t>
  </si>
  <si>
    <t>EMILIANO ALVARADO RIVERA</t>
  </si>
  <si>
    <t>JAVIER PATRICIO ALVAREZ SANCHEZ</t>
  </si>
  <si>
    <t>ARTURO ALVARADO TERRAZAS</t>
  </si>
  <si>
    <t>MARIA DE LOS ANGELES ARENAS ALVAREZ</t>
  </si>
  <si>
    <t>DANIELA ANGELES CRUZ</t>
  </si>
  <si>
    <t>ISRAEL ANGELES LOPEZ</t>
  </si>
  <si>
    <t>13DPT0006J</t>
  </si>
  <si>
    <t>ELVIA ABIGAIL ARENAS OROZCO</t>
  </si>
  <si>
    <t>MARVELLA ANGELES OLGUIN</t>
  </si>
  <si>
    <t>MARISSA AMAIRANY AVILA CAMACHO</t>
  </si>
  <si>
    <t>EDUARDO ALCIBAR DESENTIS</t>
  </si>
  <si>
    <t>NOHEMI AVILES GARCIA</t>
  </si>
  <si>
    <t>JESUS JONATHAN AVILA RAMIREZ</t>
  </si>
  <si>
    <t>13DPT0005K</t>
  </si>
  <si>
    <t>VICENTE ARIAS SANTIAGO</t>
  </si>
  <si>
    <t>ARACELI GEORGINA ARBOLEYA GONZALEZ</t>
  </si>
  <si>
    <t>LIZZBETH ACOSTA GONZALEZ</t>
  </si>
  <si>
    <t>LUZ MARIA ARROYO LOPEZ</t>
  </si>
  <si>
    <t>KARIM AGUILAR ARELLANO</t>
  </si>
  <si>
    <t>JESUS AGUIRRE GONZALEZ</t>
  </si>
  <si>
    <t>BERNARDO AGUILAR HERNANDEZ</t>
  </si>
  <si>
    <t>JAVIER AGUILAR LICONA</t>
  </si>
  <si>
    <t>LILIA OLIMPIA BAUTISTA BALLESTEROS</t>
  </si>
  <si>
    <t>RUBI CECILIA BAÑOS CERON</t>
  </si>
  <si>
    <t>ERIKA JAZMIN BAUTISTA DELGADILLO</t>
  </si>
  <si>
    <t>HEIDI ELIZABETH BAUTISTA HERNANDEZ</t>
  </si>
  <si>
    <t>CATALINA BARRETO MENDOZA</t>
  </si>
  <si>
    <t>DAVID BALLESTEROS MANDUJANO</t>
  </si>
  <si>
    <t>MAYTE BASURTO RODRIGUEZ</t>
  </si>
  <si>
    <t>MARIO YOSHIO BASURTO RODRIGUEZ</t>
  </si>
  <si>
    <t>EDUARDO BETANCOURT ALVAREZ</t>
  </si>
  <si>
    <t>ABRAHAM BONILLA RODRIGUEZ</t>
  </si>
  <si>
    <t>ARMANDO CANALES ALDANA</t>
  </si>
  <si>
    <t>ANDREA CANALES ALEMAN</t>
  </si>
  <si>
    <t>JOSE LUIS CABRERA ANGELES</t>
  </si>
  <si>
    <t>NOHEMI CABRERA ANGELES</t>
  </si>
  <si>
    <t>NELYDA CABRERA ANGELES</t>
  </si>
  <si>
    <t>RAUL CASTILLO ALONSO</t>
  </si>
  <si>
    <t>CARLOS CARPIO BARRIOS</t>
  </si>
  <si>
    <t>MARLEN CASTILLO BADILLO</t>
  </si>
  <si>
    <t>LUIS ALBERTO CANTERA HERNANDEZ</t>
  </si>
  <si>
    <t>KEILA GUADALUPE CHAVEZ ISLAS</t>
  </si>
  <si>
    <t>LUIS EUGENIO CABRERA ORTEGA</t>
  </si>
  <si>
    <t>JORGE FRANCISCO CAREAGA QUEZADA</t>
  </si>
  <si>
    <t>ENRIQUE CASTILLO RAMIREZ</t>
  </si>
  <si>
    <t>KARLA IVETH CALVA RODRIGUEZ</t>
  </si>
  <si>
    <t>ELISAMUEL CANO SEBASTIAN</t>
  </si>
  <si>
    <t>PATRICIA GRACIELA DEL CASTILLO TOVAR</t>
  </si>
  <si>
    <t>ERNESTO CHAVEZ VERA</t>
  </si>
  <si>
    <t>MIGUEL ANGEL CRESPO AZUARA</t>
  </si>
  <si>
    <t>SOFIA CERVANTES BAZAN</t>
  </si>
  <si>
    <t>MARIA LILIANA CEDILLO HUERTA</t>
  </si>
  <si>
    <t>OCTAVIANO CERON HERNANDEZ</t>
  </si>
  <si>
    <t>ARACELI CORDERO ALVARADO</t>
  </si>
  <si>
    <t>MARIO CORTES AGUILAR</t>
  </si>
  <si>
    <t>MARIA DEL PILAR YADIRA CORDERO ALVARADO</t>
  </si>
  <si>
    <t>JULIA COPCA ESCALANTE</t>
  </si>
  <si>
    <t>TEODORO CORTES ROMO</t>
  </si>
  <si>
    <t>LAURA DE LA CONCHA SOSA</t>
  </si>
  <si>
    <t>JOSE MAURICIO CURIEL AHUMADA</t>
  </si>
  <si>
    <t>JOSE MARCELINO CRUZ BARRERA</t>
  </si>
  <si>
    <t>MARGARITA CRUZ BAUTISTA</t>
  </si>
  <si>
    <t>MARIA ANTONIETA CRUZ FERNANDEZ</t>
  </si>
  <si>
    <t>MIGUEL ANGEL CRUZ GALLARDO</t>
  </si>
  <si>
    <t>THANIA ALEJANDRA CRUZ GONZALEZ</t>
  </si>
  <si>
    <t>JORGE CRUZ JACOME</t>
  </si>
  <si>
    <t>ERICK CRUZ RIVERA</t>
  </si>
  <si>
    <t>ANA MARIA CUEVAS TORRES</t>
  </si>
  <si>
    <t>MARIA ISABEL DELGADILLO GUTIERREZ</t>
  </si>
  <si>
    <t>RAUL DIMAS MORALES</t>
  </si>
  <si>
    <t>MARIA DE LOS ANGELES DIAZ RENTERIA</t>
  </si>
  <si>
    <t>GUSTAVO SANTOS DOMINGUEZ MIMBRERA</t>
  </si>
  <si>
    <t>MONICA DEL CARMEN DURAN ROCHA</t>
  </si>
  <si>
    <t>MIGUEL ANGEL DURAN SEVILLA</t>
  </si>
  <si>
    <t>VERONICA DURAN VITE</t>
  </si>
  <si>
    <t>ROSA INES ESCAMILLA BAÑOS</t>
  </si>
  <si>
    <t>DAVID FERNANDO ESPARZA CEDILLO</t>
  </si>
  <si>
    <t>SUSANA ENCARNACION CORTES</t>
  </si>
  <si>
    <t>DELFINO ESCAMILLA ISLAS</t>
  </si>
  <si>
    <t>GERARDO ESPARZA ORTA</t>
  </si>
  <si>
    <t>SOFIA FORTUNATA ECHAVARRIA OLVERA</t>
  </si>
  <si>
    <t>RAUL ESCARCEGA PADILLA</t>
  </si>
  <si>
    <t>MARCO ANTONIO ESCAMILLA SERRANO</t>
  </si>
  <si>
    <t>LISSETTE ARACELY ENCISO AUSTRIA</t>
  </si>
  <si>
    <t>AURORA ESPINOZA GARCIA</t>
  </si>
  <si>
    <t>MARIA MAGDALENA ESPINOZA GARCIA</t>
  </si>
  <si>
    <t>PEDRO ESPINOSA GARCIA</t>
  </si>
  <si>
    <t>MARIA ELENA MARGARITA ESPINOZA IBARRA</t>
  </si>
  <si>
    <t>RUBI GUADALUPE ENRIQUEZ RODRIGUEZ</t>
  </si>
  <si>
    <t>JESSE GIOVANNY ESQUIVEL AVILA</t>
  </si>
  <si>
    <t>NANCY EULOGIO VALDES</t>
  </si>
  <si>
    <t>JOSE LUIS FRAGOSO MEJIA</t>
  </si>
  <si>
    <t>GIOVANNY FELIPE GARCIA</t>
  </si>
  <si>
    <t>MARINA FERRER JUAREZ</t>
  </si>
  <si>
    <t>MARILU FERRER OROPEZA</t>
  </si>
  <si>
    <t>MARCIA CAROLINA FLORES MORALES</t>
  </si>
  <si>
    <t>MA. MANUELA FLORES VAZQUEZ</t>
  </si>
  <si>
    <t>MARLENE FOSADO ZUBIRI</t>
  </si>
  <si>
    <t>LETICIA FUENTES HERNANDEZ</t>
  </si>
  <si>
    <t>FIDEL GARCIA ARISTA</t>
  </si>
  <si>
    <t>YADIRA IVEETE GARDUÑO ALCARAZ</t>
  </si>
  <si>
    <t>BEATRIZ GARCIA BARRAZA</t>
  </si>
  <si>
    <t>CINTIA GARCIA BARRAZA</t>
  </si>
  <si>
    <t>LUIS ERNESTO GARCIA DE DIOS</t>
  </si>
  <si>
    <t>JOSE ANTONIO GARCIA GONZALEZ</t>
  </si>
  <si>
    <t>EDITH GARNICA GONZALEZ</t>
  </si>
  <si>
    <t>RAMON PAZ GARCIA GOMEZ</t>
  </si>
  <si>
    <t>ANGEL GARCIA JUAREZ</t>
  </si>
  <si>
    <t>CLAUDIA GAYOSSO LUNA</t>
  </si>
  <si>
    <t>ROSA GLORIA GALINDO LICONA</t>
  </si>
  <si>
    <t>SERGIO FRANCISCO GARCIA LOPEZ</t>
  </si>
  <si>
    <t>LUIS ANDRES GARCIA MENDOZA</t>
  </si>
  <si>
    <t>MARCO ANTONIO GARCIA MARQUEZ</t>
  </si>
  <si>
    <t>RAUL GARCIA ROMANO</t>
  </si>
  <si>
    <t>JUAN MARTIN GARCIA SERRANO</t>
  </si>
  <si>
    <t>CESAR LUIS GONZALEZ BAUTISTA</t>
  </si>
  <si>
    <t>JOSE GONZALEZ GARCIA</t>
  </si>
  <si>
    <t>IVONNE GOMEZ LARA</t>
  </si>
  <si>
    <t>GUSTAVO GOMEZ MELO</t>
  </si>
  <si>
    <t>JUAN PABLO GONZALEZ MEDINA</t>
  </si>
  <si>
    <t>DAVID GONZALEZ PEREZ</t>
  </si>
  <si>
    <t>IVETTE GOMEZ REYNA</t>
  </si>
  <si>
    <t>IVANN GIOVANNI GONZALEZ RIVERO</t>
  </si>
  <si>
    <t>MARIA DE JESUS GONZALEZ REYES</t>
  </si>
  <si>
    <t>LORENA ISABEL GONZALEZ RAMIREZ</t>
  </si>
  <si>
    <t>MARISOL GONZALEZ SPINDOLA</t>
  </si>
  <si>
    <t>ILSE GUADALUPE GUERRERO CAZARES</t>
  </si>
  <si>
    <t>JOSE ROBERTO GUARNEROS CID</t>
  </si>
  <si>
    <t>DANIEL GUTIERREZ GARCIA</t>
  </si>
  <si>
    <t>GUADALUPE KARLA MARIANA GUTIERREZ GUTIERREZ</t>
  </si>
  <si>
    <t>MARIA SOLEDAD GUEVARA HERNANDEZ</t>
  </si>
  <si>
    <t>SANDRA PAOLAH GUTIERREZ JIMENEZ</t>
  </si>
  <si>
    <t>MARIA NIEVES GUTIERREZ LUGO</t>
  </si>
  <si>
    <t>RUBI GUTIERREZ LUGO</t>
  </si>
  <si>
    <t>JESUS ALEJANDRO GUEVARA MORALES</t>
  </si>
  <si>
    <t>XOCHITL DEL CARMEN GUERRERO TOSTADO</t>
  </si>
  <si>
    <t>MARIA ELENA HERNANDEZ AVILA</t>
  </si>
  <si>
    <t>IRMA HERNANDEZ GONZALEZ</t>
  </si>
  <si>
    <t>LEONEL HERNANDEZ HERNANDEZ</t>
  </si>
  <si>
    <t>NELSON HERNANDEZ HERNANDEZ</t>
  </si>
  <si>
    <t>OFELIA HERNANDEZ JUAREZ</t>
  </si>
  <si>
    <t>GRACIELA VERONICA HERNANDEZ LIMON</t>
  </si>
  <si>
    <t>OLIVIA HERNANDEZ MOEDANO</t>
  </si>
  <si>
    <t>MARIO ANDRES HERNANDEZ RAMIREZ</t>
  </si>
  <si>
    <t>URIEL HERNANDEZ DE LA ROSA</t>
  </si>
  <si>
    <t>JOSE ALFREDO HIPOLITO GUZMAN</t>
  </si>
  <si>
    <t>VICTOR HUERTA DIAZ</t>
  </si>
  <si>
    <t>ADA HUERTA MACEDO</t>
  </si>
  <si>
    <t>EUNICE HAYDEE ISLAS BACILIO</t>
  </si>
  <si>
    <t>SANDRA ISLAS GARCIA</t>
  </si>
  <si>
    <t>ISMAEL EDWIN JARDINEZ BAUTISTA</t>
  </si>
  <si>
    <t>AIDE JAIMES JIMENEZ</t>
  </si>
  <si>
    <t>YAZMIN JUAREZ BALDERAS</t>
  </si>
  <si>
    <t>ZELENE DE LOS ANGELES JUAREZ LOPEZ</t>
  </si>
  <si>
    <t>JORGE ALBERTO LARA GONZALEZ</t>
  </si>
  <si>
    <t>MARIELA LAZCANO MARQUEZ</t>
  </si>
  <si>
    <t>GLORIA ANALI LARIOS OLVERA</t>
  </si>
  <si>
    <t>FERNANDO LAGUNA ROJO</t>
  </si>
  <si>
    <t>JUAN CARLOS LAGUNA VEGA</t>
  </si>
  <si>
    <t>GUSTAVO LOPEZ BADILLO</t>
  </si>
  <si>
    <t>LUCERO BRENDA LOZADA FRANCIA</t>
  </si>
  <si>
    <t>DAVID LOPEZ HERRERA</t>
  </si>
  <si>
    <t>GERARDO LOPEZ OLVERA</t>
  </si>
  <si>
    <t>FELIPE LOPEZ SALAZAR</t>
  </si>
  <si>
    <t>ALEJANDRO LUQUEÑO GALLEGOS</t>
  </si>
  <si>
    <t>AARON LUGO HUERTA</t>
  </si>
  <si>
    <t>ALEXANDER DANIEL LUGO REYES</t>
  </si>
  <si>
    <t>JUVENCIO FRANCISCO MALDONADO ANGELES</t>
  </si>
  <si>
    <t>ANATALIO MANUEL CIRIACO</t>
  </si>
  <si>
    <t>PATRICIA MARQUEZ CARBAJAL</t>
  </si>
  <si>
    <t>OMAR MARQUEZ ELIAS</t>
  </si>
  <si>
    <t>VICTOR DANIEL MARTINEZ ISLAS</t>
  </si>
  <si>
    <t>CONCEPCION MALDONADO LARA</t>
  </si>
  <si>
    <t>CLAUDIA MARTINEZ MARTINEZ</t>
  </si>
  <si>
    <t>LUISA MARTINEZ MARTINEZ</t>
  </si>
  <si>
    <t>VICTOR HUGO MAGAÑA NOLASCO</t>
  </si>
  <si>
    <t>JUAN CARLOS  MAYORGA ORTIZ</t>
  </si>
  <si>
    <t>JUAN CARLOS MARTINEZ OLGUIN</t>
  </si>
  <si>
    <t>CRUZ ALEJANDRO MARTINEZ RIVERA</t>
  </si>
  <si>
    <t>OSCAR MEJIA ARCINIEGA</t>
  </si>
  <si>
    <t>MA GUADALUPE MENESES CASASOLA</t>
  </si>
  <si>
    <t>MIRNA ROSA MENESES CASASOLA</t>
  </si>
  <si>
    <t>ISELA MENDOZA RAMIREZ</t>
  </si>
  <si>
    <t>RIVELINO MENESES SOTO</t>
  </si>
  <si>
    <t>SOFIA GUADALUPE MONTIEL BUSTOS</t>
  </si>
  <si>
    <t>ISRAEL MORALES CASTRO</t>
  </si>
  <si>
    <t>MIGUEL ANGEL MONREAL CASTILLO</t>
  </si>
  <si>
    <t>ARACELY MORALES ESPITIA</t>
  </si>
  <si>
    <t>AURORA MONTERRUBIO GONZALEZ</t>
  </si>
  <si>
    <t>ARACELI MORALES GREGORIO</t>
  </si>
  <si>
    <t>ANGELICA MONTIEL GONZALEZ</t>
  </si>
  <si>
    <t>LIBRADO JACINTO MORALES GARCIA</t>
  </si>
  <si>
    <t>NOEMI MONROY HERNANDEZ</t>
  </si>
  <si>
    <t>JACINTO MORENO JIMENEZ</t>
  </si>
  <si>
    <t>MANUEL MONTIEL LOPEZ</t>
  </si>
  <si>
    <t>MARTHA MORALES MUÑOZ</t>
  </si>
  <si>
    <t>ROSA MARIELA MORALES MALDONADO</t>
  </si>
  <si>
    <t>MA. FELIX MORALES RAMIREZ</t>
  </si>
  <si>
    <t>NADIA ANGELICA MONGE RUIZ</t>
  </si>
  <si>
    <t>MA DE LA PAZ MORALES RAMIREZ</t>
  </si>
  <si>
    <t>BALBINA IGNACIA MUÑOZ JIMENEZ</t>
  </si>
  <si>
    <t>SANDRA MUÑOZ NAJERA</t>
  </si>
  <si>
    <t>SARAI MUÑOZ SOTO</t>
  </si>
  <si>
    <t>FERNANDO DANIEL NAVA CARRILLO</t>
  </si>
  <si>
    <t>JESUS MARTIN NAVA FLORES</t>
  </si>
  <si>
    <t>YARU MISSURY NOCHEBUENA DEL ANGEL</t>
  </si>
  <si>
    <t>MINERVA OLVERA GARCIA</t>
  </si>
  <si>
    <t>FRANCISCO OLVERA RODRIGUEZ</t>
  </si>
  <si>
    <t>JOEL OLVERA TAPIA</t>
  </si>
  <si>
    <t>NOEL RENE ORTIZ GODINEZ</t>
  </si>
  <si>
    <t>JOSE LUIS ORTIZ MORENO</t>
  </si>
  <si>
    <t>AMHET OHTOKANY ORTIZ RUIZ</t>
  </si>
  <si>
    <t>YOSELIN ORTIZ REYES</t>
  </si>
  <si>
    <t>ALEJANDRA OROZCO CRUZ</t>
  </si>
  <si>
    <t>IVAN SANDINO OCOTENCO VARGAS</t>
  </si>
  <si>
    <t>EVA OLGUIN GUERRERO</t>
  </si>
  <si>
    <t>MEDARDO OLGUIN GUERRERO</t>
  </si>
  <si>
    <t>EMMANUEL PALMA FIDENCIO</t>
  </si>
  <si>
    <t>JESUS HERIBERTO PARRA GARCIA</t>
  </si>
  <si>
    <t>GABRIELA PALMA RAMIREZ</t>
  </si>
  <si>
    <t>ROXANA PALMERO ZUÑIGA</t>
  </si>
  <si>
    <t>GUSTAVO PERCASTEGUI ANGELES</t>
  </si>
  <si>
    <t>ALEJANDRA PEREZ BRAVO</t>
  </si>
  <si>
    <t>MANUEL ALEJANDRO PEREZ BERISTAIN</t>
  </si>
  <si>
    <t>FRANCISCO JAVIER PERALTA CERON</t>
  </si>
  <si>
    <t>HECTOR ALONSO PEREZ CASTILLO</t>
  </si>
  <si>
    <t>ILSE GUADALUPE PEREZ CRUZ</t>
  </si>
  <si>
    <t>MARIO ULISES PEÑA FLORES</t>
  </si>
  <si>
    <t>MARVYN PEREZ GOMEZ</t>
  </si>
  <si>
    <t>ROGELIO PEREZ GARCIA</t>
  </si>
  <si>
    <t>HECTOR ADAN PEREZ ISLAS</t>
  </si>
  <si>
    <t>IRVING ARTURO PELCASTRE IBARRA</t>
  </si>
  <si>
    <t>FERNANDO ALEJANDRO PEREZ LORENZO</t>
  </si>
  <si>
    <t>IRENE PEREZ LOPEZ</t>
  </si>
  <si>
    <t>JUANA JAZMIN PEREGRINA PEREZ</t>
  </si>
  <si>
    <t>GUADALUPE PEREZ VALDEZ</t>
  </si>
  <si>
    <t>RENE PINEDA ESQUIVEL</t>
  </si>
  <si>
    <t>PERLA ROSALBA PINEDA MONROY</t>
  </si>
  <si>
    <t>ABIGAIL PIMENTEL VEGA</t>
  </si>
  <si>
    <t>GRISELDA ESPERANZA PORTILLO RAMIREZ</t>
  </si>
  <si>
    <t>ALEJO MIGUEL QUINTANAR ESCORZA</t>
  </si>
  <si>
    <t>ARMANDO QUIROZ GUERRERO</t>
  </si>
  <si>
    <t>GRISELDA QUIROZ GUERRERO</t>
  </si>
  <si>
    <t>JESICA QUINTOS GARCIA</t>
  </si>
  <si>
    <t>ALBERTO QUINTANAR HERNANDEZ</t>
  </si>
  <si>
    <t>GUILLERMO ARTURO QUIROZ JIMENEZ</t>
  </si>
  <si>
    <t>GUADALUPE QUESADA MARQUEZ</t>
  </si>
  <si>
    <t>YOLANDA RAMIREZ BENITEZ</t>
  </si>
  <si>
    <t>YANET RAMIREZ GUZMAN</t>
  </si>
  <si>
    <t>MARIA ESTELA RAMIREZ VILLEDA</t>
  </si>
  <si>
    <t>MARIA DE LA LUZ REYES SOTO</t>
  </si>
  <si>
    <t>CESAR GILBERTO RICO GOMEZ</t>
  </si>
  <si>
    <t>LUCIA RIVERO GARCIA</t>
  </si>
  <si>
    <t>ELIZABETH RIVAS MARTINEZ</t>
  </si>
  <si>
    <t>JUAN MANUEL RIVERA MARTINEZ</t>
  </si>
  <si>
    <t>JUAN ANTONIO RIVAS RAMIREZ</t>
  </si>
  <si>
    <t>LUIS ENRIQUE RIVERA RIVERA</t>
  </si>
  <si>
    <t>SARAI RIOS VAZQUEZ</t>
  </si>
  <si>
    <t>CIRILO RODRIGUEZ ACEVEDO</t>
  </si>
  <si>
    <t>JAIR MOISES RODRIGUEZ BENITEZ</t>
  </si>
  <si>
    <t>KAROL HAIDEE ROMERO DIAZ</t>
  </si>
  <si>
    <t>ESMERALDA ROMO MORALES</t>
  </si>
  <si>
    <t>JOSEPHINE CRISTINA RODRIGUEZ MUÑOZ</t>
  </si>
  <si>
    <t>ISELA ROSALES PEREZ</t>
  </si>
  <si>
    <t>NITZIA ROMERO PEREZ</t>
  </si>
  <si>
    <t>ARIEL RODRIGUEZ ROJO</t>
  </si>
  <si>
    <t>PABLO CESAR ROMERO RIOS</t>
  </si>
  <si>
    <t>ELITH ROMERO SANTILLAN</t>
  </si>
  <si>
    <t>JAQUELINE ROA SALINAS</t>
  </si>
  <si>
    <t>LIZBETH ROQUE SERRANO</t>
  </si>
  <si>
    <t>DARIO JESUS RODRIGUEZ ZAMORA</t>
  </si>
  <si>
    <t>ARMANDO RUIZ QUEBRADO</t>
  </si>
  <si>
    <t>EDGAR YAIR ROSALES BORJAS</t>
  </si>
  <si>
    <t>MANUEL SANCHEZ BRISEÑO</t>
  </si>
  <si>
    <t>MERCED SAMPAYO BARRIOS</t>
  </si>
  <si>
    <t>MIGUEL SANCHEZ BRISEÑO</t>
  </si>
  <si>
    <t>GLORIA SANCHEZ CARRASCO</t>
  </si>
  <si>
    <t>VICTORINO SANCHEZ CASTILLO</t>
  </si>
  <si>
    <t>EDGAR ALEJANDRO SANCHEZ FRANCO</t>
  </si>
  <si>
    <t>MARTHA ISELA SANCHEZ FLORES</t>
  </si>
  <si>
    <t>MELITON SANTILLAN GARCIA</t>
  </si>
  <si>
    <t>AARON SANCHEZ MENDOZA</t>
  </si>
  <si>
    <t>BIANETH SANCHEZ MENDOZA</t>
  </si>
  <si>
    <t>FLOR LILIANA SANTANA MONROY</t>
  </si>
  <si>
    <t>JUAN ANTONIO SANCHEZ PEDRAZA</t>
  </si>
  <si>
    <t>JOSE GUADALUPE SANDOVAL ROMERO</t>
  </si>
  <si>
    <t>JEAM MARTIN SANCHEZ RODRIGUEZ</t>
  </si>
  <si>
    <t>EDER DAVID SAAVEDRA SANCHEZ</t>
  </si>
  <si>
    <t>FRANCISCO REYNALDO SALAS SANTIAGO</t>
  </si>
  <si>
    <t>TONATZIN ADRIANA SANCHEZ SANCHEZ</t>
  </si>
  <si>
    <t>ANGEL JOSUE SILVA DOMINGUEZ</t>
  </si>
  <si>
    <t>GERARDO SOLIS CONTRERAS</t>
  </si>
  <si>
    <t>IVON SOTO GARNICA</t>
  </si>
  <si>
    <t>CAMILO CESAR SOTO HERNANDEZ</t>
  </si>
  <si>
    <t>LAURA IVETTE SOLIS ZENTENO</t>
  </si>
  <si>
    <t>LUIS ANGEL SUAREZ QUIROZ</t>
  </si>
  <si>
    <t>FERNANDA TAPIA CORTES</t>
  </si>
  <si>
    <t>MARIANA TAPIA CORTES</t>
  </si>
  <si>
    <t>OSCAR TREJO BELTRAN</t>
  </si>
  <si>
    <t>LEANDRA JUDITH TREJO CASTILLO</t>
  </si>
  <si>
    <t>AZUCENA TREJO GUTIERREZ</t>
  </si>
  <si>
    <t>DAVID TELPALO GUERRERO</t>
  </si>
  <si>
    <t>FELIPE TREJO GALLEGOS</t>
  </si>
  <si>
    <t>JEUDIEL TREJO JIMENEZ</t>
  </si>
  <si>
    <t>JESSICA JESUS TREJO VALDERRABANO</t>
  </si>
  <si>
    <t>LUCRECIA CLAUDIA TELLEZ VIGUERAS</t>
  </si>
  <si>
    <t>JOSE DAVID TINAJERO LEYVA</t>
  </si>
  <si>
    <t>NOEMI TOVAR ANGELES</t>
  </si>
  <si>
    <t>RITO JESUS TORRES MALDONADO</t>
  </si>
  <si>
    <t>JACOBO DE LA TORRE PINTOR</t>
  </si>
  <si>
    <t>MARIA TERESA TORRES PEREZ</t>
  </si>
  <si>
    <t>AZUCENA TOVAR SOTO</t>
  </si>
  <si>
    <t>FIDEL VALERIO ANTONIO</t>
  </si>
  <si>
    <t>JOEL VAZQUEZ AVILA</t>
  </si>
  <si>
    <t>GABRIEL VAZQUEZ BARRERA</t>
  </si>
  <si>
    <t>MARIA DE LOURDES VARGAS FUENTES</t>
  </si>
  <si>
    <t>URSULA MONSERRAT DEL VALLE FLORES</t>
  </si>
  <si>
    <t>JACQUELINE VALDEZ LUCHO</t>
  </si>
  <si>
    <t>TEMOATZIN VALENCIA LOPEZ</t>
  </si>
  <si>
    <t>FIDEL VARGAS RAMIREZ</t>
  </si>
  <si>
    <t>PATRICIA VERA LARIOS</t>
  </si>
  <si>
    <t>SONIA RAMONA VERA MORENO</t>
  </si>
  <si>
    <t>FLOR VIRIDIANA VEGA SERRANO</t>
  </si>
  <si>
    <t>LETICIA VELOZ VALENCIA</t>
  </si>
  <si>
    <t>DALILA NADIT VIZUET CORONA</t>
  </si>
  <si>
    <t>DANIEL VILLEGAS GUTIERREZ</t>
  </si>
  <si>
    <t>FATIMA VITALES MARTINEZ</t>
  </si>
  <si>
    <t>MARCO ANTONIO VILLEDA PEREZ</t>
  </si>
  <si>
    <t>JESUS VITE RESENDIZ</t>
  </si>
  <si>
    <t>ANAYELI VARGAS GONZALEZ</t>
  </si>
  <si>
    <t>VERONICA YONG FRAGOSO</t>
  </si>
  <si>
    <t>KARLA FERNANDA ZAMORA HERNANDEZ</t>
  </si>
  <si>
    <t>EFRAIN IGNACIO ZAYAGO PINEDA</t>
  </si>
  <si>
    <t>Total:</t>
  </si>
  <si>
    <t>Total Recursos Ejercidos: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</si>
  <si>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</si>
  <si>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</si>
  <si>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 xml:space="preserve">Eliminadas trescientas treinta y seis palabras correspondientes a la Clave Única de Registro de Población y trescientas treinta y seis palabras 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</si>
</sst>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.0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22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sz val="30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13" fillId="2" borderId="0" xfId="0" applyFont="1" applyFill="1" applyProtection="1">
      <protection locked="0"/>
    </xf>
    <xf numFmtId="165" fontId="7" fillId="2" borderId="5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164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vertical="center" wrapText="1"/>
      <protection locked="0"/>
    </xf>
    <xf numFmtId="49" fontId="11" fillId="3" borderId="9" xfId="0" applyNumberFormat="1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2" fontId="11" fillId="3" borderId="13" xfId="0" applyNumberFormat="1" applyFont="1" applyFill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2" fontId="8" fillId="0" borderId="15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64" fontId="11" fillId="0" borderId="0" xfId="0" applyNumberFormat="1" applyFont="1" applyAlignment="1" applyProtection="1">
      <alignment vertical="center" wrapText="1"/>
      <protection locked="0"/>
    </xf>
    <xf numFmtId="2" fontId="11" fillId="0" borderId="0" xfId="0" applyNumberFormat="1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5" fillId="0" borderId="6" xfId="0" applyFont="1" applyBorder="1" applyProtection="1">
      <protection locked="0"/>
    </xf>
    <xf numFmtId="0" fontId="15" fillId="0" borderId="7" xfId="0" applyFont="1" applyBorder="1" applyProtection="1">
      <protection locked="0"/>
    </xf>
    <xf numFmtId="164" fontId="15" fillId="0" borderId="7" xfId="0" applyNumberFormat="1" applyFont="1" applyBorder="1" applyProtection="1">
      <protection locked="0"/>
    </xf>
    <xf numFmtId="2" fontId="5" fillId="0" borderId="8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4" borderId="15" xfId="0" applyFont="1" applyFill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266699</xdr:colOff>
      <xdr:row>4</xdr:row>
      <xdr:rowOff>114300</xdr:rowOff>
    </xdr:from>
    <xdr:to>
      <xdr:col>4</xdr:col>
      <xdr:colOff>324990</xdr:colOff>
      <xdr:row>7</xdr:row>
      <xdr:rowOff>1676400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F10E9E-58D0-4E89-8EAF-E375FDE84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76300"/>
          <a:ext cx="10964416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4</xdr:col>
      <xdr:colOff>58291</xdr:colOff>
      <xdr:row>74</xdr:row>
      <xdr:rowOff>1371600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9703B4-AED3-4E2D-A0B3-D5A45CBE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7480875"/>
          <a:ext cx="10964416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133</xdr:row>
      <xdr:rowOff>114300</xdr:rowOff>
    </xdr:from>
    <xdr:to>
      <xdr:col>4</xdr:col>
      <xdr:colOff>439291</xdr:colOff>
      <xdr:row>141</xdr:row>
      <xdr:rowOff>914400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4FE91B-7E5A-47DC-A6F4-EA1A51567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73599675"/>
          <a:ext cx="10964416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202</xdr:row>
      <xdr:rowOff>114300</xdr:rowOff>
    </xdr:from>
    <xdr:to>
      <xdr:col>4</xdr:col>
      <xdr:colOff>286891</xdr:colOff>
      <xdr:row>203</xdr:row>
      <xdr:rowOff>2247900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EBE0A8-BF61-495B-9D3E-27B4AED03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10099475"/>
          <a:ext cx="10964416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263</xdr:row>
      <xdr:rowOff>152400</xdr:rowOff>
    </xdr:from>
    <xdr:to>
      <xdr:col>4</xdr:col>
      <xdr:colOff>363091</xdr:colOff>
      <xdr:row>264</xdr:row>
      <xdr:rowOff>2286000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3BC3B5-98C2-4334-A447-C83E428B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46561175"/>
          <a:ext cx="10964416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4</xdr:col>
      <xdr:colOff>58291</xdr:colOff>
      <xdr:row>324</xdr:row>
      <xdr:rowOff>2324100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BDE9BA3-63FD-4152-812D-EEA1B3DD8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82918100"/>
          <a:ext cx="10964416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457200</xdr:colOff>
      <xdr:row>381</xdr:row>
      <xdr:rowOff>533400</xdr:rowOff>
    </xdr:from>
    <xdr:to>
      <xdr:col>4</xdr:col>
      <xdr:colOff>515491</xdr:colOff>
      <xdr:row>381</xdr:row>
      <xdr:rowOff>2857500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583AB67-C031-4792-9A6D-7ED9EAE39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18703525"/>
          <a:ext cx="10964416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609600</xdr:colOff>
      <xdr:row>441</xdr:row>
      <xdr:rowOff>342900</xdr:rowOff>
    </xdr:from>
    <xdr:to>
      <xdr:col>4</xdr:col>
      <xdr:colOff>667891</xdr:colOff>
      <xdr:row>441</xdr:row>
      <xdr:rowOff>2667000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1C7A009-57C4-4A0C-AD4A-D1FDEF2B0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255660525"/>
          <a:ext cx="10964416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484</xdr:row>
      <xdr:rowOff>2379</xdr:rowOff>
    </xdr:from>
    <xdr:to>
      <xdr:col>3</xdr:col>
      <xdr:colOff>2971800</xdr:colOff>
      <xdr:row>510</xdr:row>
      <xdr:rowOff>38100</xdr:rowOff>
    </xdr:to>
    <xdr:pic>
      <xdr:nvPicPr>
        <xdr:cNvPr id="10" name="Imagen 9" descr="Interfaz de usuario gráfica, Aplicación, Tabla, Excel&#10;&#10;Descripción generada automáticamente">
          <a:extLst>
            <a:ext uri="{FF2B5EF4-FFF2-40B4-BE49-F238E27FC236}">
              <a16:creationId xmlns:a16="http://schemas.microsoft.com/office/drawing/2014/main" id="{5B894AC2-FC5D-42F1-874C-62D9E36CFC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656" t="44577" r="67074" b="26685"/>
        <a:stretch/>
      </xdr:blipFill>
      <xdr:spPr bwMode="auto">
        <a:xfrm>
          <a:off x="228600" y="284723679"/>
          <a:ext cx="9886950" cy="87891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2o%20TRIM%202024/NUEVOS%20FORMATOS/Versi&#243;n%20de%20formato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75F6-79E2-401C-86FF-B5C6A3DBF044}">
  <sheetPr>
    <tabColor theme="9" tint="0.59999389629810485"/>
    <pageSetUpPr fitToPage="1"/>
  </sheetPr>
  <dimension ref="B1:Z493"/>
  <sheetViews>
    <sheetView tabSelected="1" view="pageBreakPreview" topLeftCell="A116" zoomScale="25" zoomScaleNormal="28" zoomScaleSheetLayoutView="25" zoomScalePageLayoutView="28" workbookViewId="0">
      <selection activeCell="E233" sqref="E233"/>
    </sheetView>
  </sheetViews>
  <sheetFormatPr baseColWidth="10" defaultRowHeight="15" x14ac:dyDescent="0.25"/>
  <cols>
    <col min="1" max="1" width="13.140625" style="3" customWidth="1"/>
    <col min="2" max="2" width="47.42578125" style="3" customWidth="1"/>
    <col min="3" max="3" width="46.5703125" style="3" customWidth="1"/>
    <col min="4" max="4" width="69.5703125" style="3" bestFit="1" customWidth="1"/>
    <col min="5" max="5" width="128.140625" style="3" bestFit="1" customWidth="1"/>
    <col min="6" max="6" width="32.140625" style="3" customWidth="1"/>
    <col min="7" max="7" width="18.85546875" style="3" customWidth="1"/>
    <col min="8" max="8" width="34.28515625" style="3" customWidth="1"/>
    <col min="9" max="9" width="26" style="3" customWidth="1"/>
    <col min="10" max="10" width="16.7109375" style="3" customWidth="1"/>
    <col min="11" max="11" width="33.85546875" style="3" customWidth="1"/>
    <col min="12" max="12" width="25.85546875" style="3" customWidth="1"/>
    <col min="13" max="13" width="16.7109375" style="3" customWidth="1"/>
    <col min="14" max="14" width="34.42578125" style="4" customWidth="1"/>
    <col min="15" max="15" width="26.5703125" style="3" customWidth="1"/>
    <col min="16" max="16" width="17" style="3" customWidth="1"/>
    <col min="17" max="17" width="35.42578125" style="3" customWidth="1"/>
    <col min="18" max="18" width="26.28515625" style="3" customWidth="1"/>
    <col min="19" max="19" width="17.28515625" style="3" customWidth="1"/>
    <col min="20" max="20" width="34.28515625" style="3" customWidth="1"/>
    <col min="21" max="21" width="38.42578125" style="3" customWidth="1"/>
    <col min="22" max="22" width="26.28515625" style="3" customWidth="1"/>
    <col min="23" max="23" width="26.85546875" style="4" customWidth="1"/>
    <col min="24" max="24" width="33.5703125" style="3" customWidth="1"/>
    <col min="25" max="25" width="54.140625" style="5" customWidth="1"/>
    <col min="26" max="16384" width="11.42578125" style="3"/>
  </cols>
  <sheetData>
    <row r="1" spans="2:26" ht="15" customHeight="1" x14ac:dyDescent="0.25"/>
    <row r="2" spans="2:26" ht="15" customHeight="1" x14ac:dyDescent="0.25"/>
    <row r="3" spans="2:26" ht="15" customHeight="1" x14ac:dyDescent="0.25"/>
    <row r="4" spans="2:26" ht="15" customHeight="1" x14ac:dyDescent="0.25"/>
    <row r="5" spans="2:26" ht="15" customHeight="1" x14ac:dyDescent="0.25"/>
    <row r="6" spans="2:26" ht="15" customHeight="1" x14ac:dyDescent="0.25"/>
    <row r="7" spans="2:26" ht="30" customHeight="1" x14ac:dyDescent="0.25"/>
    <row r="8" spans="2:26" ht="195.75" customHeight="1" x14ac:dyDescent="0.25"/>
    <row r="9" spans="2:26" s="11" customFormat="1" ht="60" customHeight="1" x14ac:dyDescent="0.85">
      <c r="B9" s="6" t="s"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7"/>
      <c r="P9" s="7"/>
      <c r="Q9" s="7"/>
      <c r="R9" s="7"/>
      <c r="S9" s="7"/>
      <c r="T9" s="9"/>
      <c r="U9" s="9"/>
      <c r="V9" s="9"/>
      <c r="W9" s="9"/>
      <c r="X9" s="7" t="str">
        <f>'[1]Caratula Resumen'!E16</f>
        <v xml:space="preserve"> HIDALGO</v>
      </c>
      <c r="Y9" s="10"/>
    </row>
    <row r="10" spans="2:26" s="11" customFormat="1" ht="60" customHeight="1" x14ac:dyDescent="0.85">
      <c r="B10" s="12" t="s">
        <v>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5"/>
      <c r="O10" s="14"/>
      <c r="P10" s="14"/>
      <c r="Q10" s="14"/>
      <c r="R10" s="14"/>
      <c r="S10" s="14"/>
      <c r="T10" s="14"/>
      <c r="U10" s="14"/>
      <c r="V10" s="16"/>
      <c r="W10" s="17"/>
      <c r="X10" s="18" t="str">
        <f>'[1]Caratula Resumen'!E18</f>
        <v>2do. Trimestre 2024</v>
      </c>
      <c r="Y10" s="19"/>
    </row>
    <row r="11" spans="2:26" s="11" customFormat="1" ht="60" customHeight="1" x14ac:dyDescent="0.8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1"/>
      <c r="P11" s="21"/>
      <c r="Q11" s="21"/>
      <c r="R11" s="21"/>
      <c r="S11" s="21"/>
      <c r="T11" s="21"/>
      <c r="U11" s="21"/>
      <c r="V11" s="21"/>
      <c r="W11" s="22"/>
      <c r="X11" s="21"/>
      <c r="Y11" s="23"/>
    </row>
    <row r="12" spans="2:26" s="24" customFormat="1" ht="12" customHeight="1" x14ac:dyDescent="0.55000000000000004">
      <c r="G12" s="25"/>
      <c r="H12" s="25"/>
      <c r="I12" s="25"/>
      <c r="J12" s="25"/>
      <c r="K12" s="25"/>
      <c r="L12" s="25"/>
      <c r="M12" s="25"/>
      <c r="N12" s="26"/>
      <c r="O12" s="25"/>
      <c r="W12" s="27"/>
      <c r="Y12" s="28"/>
    </row>
    <row r="13" spans="2:26" s="36" customFormat="1" ht="88.5" customHeight="1" x14ac:dyDescent="0.25">
      <c r="B13" s="29" t="s">
        <v>2</v>
      </c>
      <c r="C13" s="30" t="s">
        <v>3</v>
      </c>
      <c r="D13" s="30" t="s">
        <v>4</v>
      </c>
      <c r="E13" s="30" t="s">
        <v>5</v>
      </c>
      <c r="F13" s="29" t="s">
        <v>6</v>
      </c>
      <c r="G13" s="31" t="s">
        <v>7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3"/>
      <c r="V13" s="29" t="s">
        <v>8</v>
      </c>
      <c r="W13" s="34" t="s">
        <v>9</v>
      </c>
      <c r="X13" s="29" t="s">
        <v>10</v>
      </c>
      <c r="Y13" s="35" t="s">
        <v>11</v>
      </c>
    </row>
    <row r="14" spans="2:26" s="36" customFormat="1" ht="88.5" customHeight="1" x14ac:dyDescent="0.25">
      <c r="B14" s="37"/>
      <c r="C14" s="38"/>
      <c r="D14" s="38"/>
      <c r="E14" s="38"/>
      <c r="F14" s="37"/>
      <c r="G14" s="39" t="s">
        <v>12</v>
      </c>
      <c r="H14" s="40"/>
      <c r="I14" s="41"/>
      <c r="J14" s="39" t="s">
        <v>13</v>
      </c>
      <c r="K14" s="40"/>
      <c r="L14" s="41"/>
      <c r="M14" s="39" t="s">
        <v>14</v>
      </c>
      <c r="N14" s="40"/>
      <c r="O14" s="41"/>
      <c r="P14" s="39" t="s">
        <v>15</v>
      </c>
      <c r="Q14" s="40"/>
      <c r="R14" s="41"/>
      <c r="S14" s="39" t="s">
        <v>16</v>
      </c>
      <c r="T14" s="40"/>
      <c r="U14" s="41"/>
      <c r="V14" s="37"/>
      <c r="W14" s="42"/>
      <c r="X14" s="37"/>
      <c r="Y14" s="43"/>
    </row>
    <row r="15" spans="2:26" s="36" customFormat="1" ht="88.5" customHeight="1" x14ac:dyDescent="0.25">
      <c r="B15" s="44"/>
      <c r="C15" s="45"/>
      <c r="D15" s="45"/>
      <c r="E15" s="45"/>
      <c r="F15" s="44"/>
      <c r="G15" s="46" t="s">
        <v>17</v>
      </c>
      <c r="H15" s="46" t="s">
        <v>18</v>
      </c>
      <c r="I15" s="46" t="s">
        <v>19</v>
      </c>
      <c r="J15" s="46" t="s">
        <v>17</v>
      </c>
      <c r="K15" s="46" t="s">
        <v>18</v>
      </c>
      <c r="L15" s="46" t="s">
        <v>19</v>
      </c>
      <c r="M15" s="46" t="s">
        <v>17</v>
      </c>
      <c r="N15" s="47" t="s">
        <v>18</v>
      </c>
      <c r="O15" s="46" t="s">
        <v>19</v>
      </c>
      <c r="P15" s="46" t="s">
        <v>17</v>
      </c>
      <c r="Q15" s="46" t="s">
        <v>18</v>
      </c>
      <c r="R15" s="46" t="s">
        <v>19</v>
      </c>
      <c r="S15" s="46" t="s">
        <v>17</v>
      </c>
      <c r="T15" s="46" t="s">
        <v>18</v>
      </c>
      <c r="U15" s="46" t="s">
        <v>19</v>
      </c>
      <c r="V15" s="44"/>
      <c r="W15" s="48"/>
      <c r="X15" s="44"/>
      <c r="Y15" s="49"/>
    </row>
    <row r="16" spans="2:26" ht="18" customHeight="1" x14ac:dyDescent="0.25">
      <c r="F16" s="50"/>
      <c r="H16" s="51"/>
      <c r="I16" s="51"/>
      <c r="J16" s="51"/>
      <c r="K16" s="51"/>
      <c r="L16" s="51"/>
      <c r="M16" s="51"/>
      <c r="N16" s="52"/>
      <c r="O16" s="51"/>
      <c r="P16" s="51"/>
      <c r="Q16" s="51"/>
      <c r="R16" s="51"/>
      <c r="S16" s="51"/>
      <c r="T16" s="51"/>
      <c r="U16" s="51"/>
      <c r="V16" s="50"/>
      <c r="W16" s="52"/>
      <c r="X16" s="53"/>
      <c r="Y16" s="3"/>
      <c r="Z16" s="5"/>
    </row>
    <row r="17" spans="2:26" s="54" customFormat="1" ht="3" hidden="1" customHeight="1" x14ac:dyDescent="0.2">
      <c r="C17" s="55" t="s">
        <v>3</v>
      </c>
      <c r="D17" s="55" t="s">
        <v>4</v>
      </c>
      <c r="E17" s="56" t="s">
        <v>5</v>
      </c>
      <c r="F17" s="57" t="s">
        <v>20</v>
      </c>
      <c r="G17" s="58" t="s">
        <v>17</v>
      </c>
      <c r="H17" s="58" t="s">
        <v>18</v>
      </c>
      <c r="I17" s="58" t="s">
        <v>19</v>
      </c>
      <c r="J17" s="58" t="s">
        <v>21</v>
      </c>
      <c r="K17" s="58" t="s">
        <v>22</v>
      </c>
      <c r="L17" s="58" t="s">
        <v>23</v>
      </c>
      <c r="M17" s="58" t="s">
        <v>24</v>
      </c>
      <c r="N17" s="59" t="s">
        <v>25</v>
      </c>
      <c r="O17" s="58" t="s">
        <v>26</v>
      </c>
      <c r="P17" s="58" t="s">
        <v>27</v>
      </c>
      <c r="Q17" s="58" t="s">
        <v>28</v>
      </c>
      <c r="R17" s="58" t="s">
        <v>29</v>
      </c>
      <c r="S17" s="58" t="s">
        <v>30</v>
      </c>
      <c r="T17" s="58" t="s">
        <v>31</v>
      </c>
      <c r="U17" s="58" t="s">
        <v>32</v>
      </c>
      <c r="V17" s="57" t="s">
        <v>20</v>
      </c>
      <c r="W17" s="60" t="s">
        <v>8</v>
      </c>
      <c r="X17" s="61" t="s">
        <v>9</v>
      </c>
      <c r="Y17" s="62" t="s">
        <v>10</v>
      </c>
      <c r="Z17" s="63" t="s">
        <v>33</v>
      </c>
    </row>
    <row r="18" spans="2:26" s="54" customFormat="1" ht="5.25" hidden="1" customHeight="1" x14ac:dyDescent="0.2">
      <c r="C18" s="55"/>
      <c r="D18" s="55"/>
      <c r="E18" s="56"/>
      <c r="F18" s="57"/>
      <c r="G18" s="58"/>
      <c r="H18" s="58"/>
      <c r="I18" s="58"/>
      <c r="J18" s="58"/>
      <c r="K18" s="58"/>
      <c r="L18" s="58"/>
      <c r="M18" s="58"/>
      <c r="N18" s="59"/>
      <c r="O18" s="58"/>
      <c r="P18" s="58"/>
      <c r="Q18" s="58"/>
      <c r="R18" s="58"/>
      <c r="S18" s="58"/>
      <c r="T18" s="58"/>
      <c r="U18" s="58"/>
      <c r="V18" s="57"/>
      <c r="W18" s="60"/>
      <c r="X18" s="61"/>
      <c r="Y18" s="62"/>
      <c r="Z18" s="63"/>
    </row>
    <row r="19" spans="2:26" s="70" customFormat="1" ht="45" customHeight="1" x14ac:dyDescent="0.45">
      <c r="B19" s="64" t="s">
        <v>34</v>
      </c>
      <c r="C19" s="105"/>
      <c r="D19" s="105"/>
      <c r="E19" s="64" t="s">
        <v>35</v>
      </c>
      <c r="F19" s="65" t="s">
        <v>36</v>
      </c>
      <c r="G19" s="65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7">
        <v>19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f t="shared" ref="V19:V64" si="0">J19</f>
        <v>0</v>
      </c>
      <c r="W19" s="67">
        <v>19</v>
      </c>
      <c r="X19" s="68">
        <v>0</v>
      </c>
      <c r="Y19" s="69">
        <v>38701.839999999997</v>
      </c>
    </row>
    <row r="20" spans="2:26" s="70" customFormat="1" ht="45" customHeight="1" x14ac:dyDescent="0.45">
      <c r="B20" s="64" t="s">
        <v>34</v>
      </c>
      <c r="C20" s="105"/>
      <c r="D20" s="105"/>
      <c r="E20" s="64" t="s">
        <v>37</v>
      </c>
      <c r="F20" s="65" t="s">
        <v>38</v>
      </c>
      <c r="G20" s="65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7">
        <v>14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f t="shared" si="0"/>
        <v>0</v>
      </c>
      <c r="W20" s="67">
        <v>14</v>
      </c>
      <c r="X20" s="68">
        <v>0</v>
      </c>
      <c r="Y20" s="69">
        <v>22097.08</v>
      </c>
    </row>
    <row r="21" spans="2:26" s="70" customFormat="1" ht="45" customHeight="1" x14ac:dyDescent="0.45">
      <c r="B21" s="64" t="s">
        <v>34</v>
      </c>
      <c r="C21" s="105"/>
      <c r="D21" s="105"/>
      <c r="E21" s="64" t="s">
        <v>39</v>
      </c>
      <c r="F21" s="65" t="s">
        <v>40</v>
      </c>
      <c r="G21" s="65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7">
        <v>20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f t="shared" si="0"/>
        <v>0</v>
      </c>
      <c r="W21" s="67">
        <v>20</v>
      </c>
      <c r="X21" s="68">
        <v>0</v>
      </c>
      <c r="Y21" s="69">
        <v>40738.75</v>
      </c>
    </row>
    <row r="22" spans="2:26" s="70" customFormat="1" ht="45" customHeight="1" x14ac:dyDescent="0.45">
      <c r="B22" s="64" t="s">
        <v>34</v>
      </c>
      <c r="C22" s="105"/>
      <c r="D22" s="105"/>
      <c r="E22" s="64" t="s">
        <v>41</v>
      </c>
      <c r="F22" s="65" t="s">
        <v>36</v>
      </c>
      <c r="G22" s="65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7">
        <v>20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f t="shared" si="0"/>
        <v>0</v>
      </c>
      <c r="W22" s="67">
        <v>20</v>
      </c>
      <c r="X22" s="68">
        <v>0</v>
      </c>
      <c r="Y22" s="69">
        <v>31224.69</v>
      </c>
    </row>
    <row r="23" spans="2:26" s="70" customFormat="1" ht="45" customHeight="1" x14ac:dyDescent="0.45">
      <c r="B23" s="64" t="s">
        <v>34</v>
      </c>
      <c r="C23" s="105"/>
      <c r="D23" s="105"/>
      <c r="E23" s="64" t="s">
        <v>42</v>
      </c>
      <c r="F23" s="65" t="s">
        <v>43</v>
      </c>
      <c r="G23" s="65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7">
        <v>12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f t="shared" si="0"/>
        <v>0</v>
      </c>
      <c r="W23" s="67">
        <v>12</v>
      </c>
      <c r="X23" s="68">
        <v>0</v>
      </c>
      <c r="Y23" s="69">
        <v>24443.25</v>
      </c>
    </row>
    <row r="24" spans="2:26" s="70" customFormat="1" ht="45" customHeight="1" x14ac:dyDescent="0.45">
      <c r="B24" s="64" t="s">
        <v>34</v>
      </c>
      <c r="C24" s="105"/>
      <c r="D24" s="105"/>
      <c r="E24" s="64" t="s">
        <v>44</v>
      </c>
      <c r="F24" s="65" t="s">
        <v>40</v>
      </c>
      <c r="G24" s="65">
        <v>0</v>
      </c>
      <c r="H24" s="66">
        <v>0</v>
      </c>
      <c r="I24" s="66">
        <v>0</v>
      </c>
      <c r="J24" s="66">
        <v>1</v>
      </c>
      <c r="K24" s="66">
        <v>0</v>
      </c>
      <c r="L24" s="66">
        <v>0</v>
      </c>
      <c r="M24" s="66">
        <v>0</v>
      </c>
      <c r="N24" s="67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f t="shared" si="0"/>
        <v>1</v>
      </c>
      <c r="W24" s="67">
        <v>0</v>
      </c>
      <c r="X24" s="68">
        <v>0</v>
      </c>
      <c r="Y24" s="69">
        <v>52621.52</v>
      </c>
    </row>
    <row r="25" spans="2:26" s="70" customFormat="1" ht="45" customHeight="1" x14ac:dyDescent="0.45">
      <c r="B25" s="64" t="s">
        <v>34</v>
      </c>
      <c r="C25" s="105"/>
      <c r="D25" s="105"/>
      <c r="E25" s="64" t="s">
        <v>45</v>
      </c>
      <c r="F25" s="65" t="s">
        <v>38</v>
      </c>
      <c r="G25" s="65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7">
        <v>18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f t="shared" si="0"/>
        <v>0</v>
      </c>
      <c r="W25" s="67">
        <v>18</v>
      </c>
      <c r="X25" s="68">
        <v>0</v>
      </c>
      <c r="Y25" s="69">
        <v>35480.080000000002</v>
      </c>
    </row>
    <row r="26" spans="2:26" s="70" customFormat="1" ht="45" customHeight="1" x14ac:dyDescent="0.45">
      <c r="B26" s="64" t="s">
        <v>34</v>
      </c>
      <c r="C26" s="105"/>
      <c r="D26" s="105"/>
      <c r="E26" s="64" t="s">
        <v>46</v>
      </c>
      <c r="F26" s="65" t="s">
        <v>40</v>
      </c>
      <c r="G26" s="65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7">
        <v>20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f t="shared" si="0"/>
        <v>0</v>
      </c>
      <c r="W26" s="67">
        <v>20</v>
      </c>
      <c r="X26" s="68">
        <v>0</v>
      </c>
      <c r="Y26" s="69">
        <v>40738.75</v>
      </c>
    </row>
    <row r="27" spans="2:26" s="70" customFormat="1" ht="45" customHeight="1" x14ac:dyDescent="0.45">
      <c r="B27" s="64" t="s">
        <v>34</v>
      </c>
      <c r="C27" s="105"/>
      <c r="D27" s="105"/>
      <c r="E27" s="64" t="s">
        <v>47</v>
      </c>
      <c r="F27" s="65" t="s">
        <v>43</v>
      </c>
      <c r="G27" s="65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7">
        <v>20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f t="shared" si="0"/>
        <v>0</v>
      </c>
      <c r="W27" s="67">
        <v>20</v>
      </c>
      <c r="X27" s="68">
        <v>0</v>
      </c>
      <c r="Y27" s="69">
        <v>40738.75</v>
      </c>
    </row>
    <row r="28" spans="2:26" s="70" customFormat="1" ht="45" customHeight="1" x14ac:dyDescent="0.45">
      <c r="B28" s="64" t="s">
        <v>34</v>
      </c>
      <c r="C28" s="105"/>
      <c r="D28" s="105"/>
      <c r="E28" s="64" t="s">
        <v>48</v>
      </c>
      <c r="F28" s="65" t="s">
        <v>36</v>
      </c>
      <c r="G28" s="65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7">
        <v>16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f t="shared" si="0"/>
        <v>0</v>
      </c>
      <c r="W28" s="67">
        <v>16</v>
      </c>
      <c r="X28" s="68">
        <v>0</v>
      </c>
      <c r="Y28" s="69">
        <v>25139.61</v>
      </c>
    </row>
    <row r="29" spans="2:26" s="70" customFormat="1" ht="45" customHeight="1" x14ac:dyDescent="0.45">
      <c r="B29" s="64" t="s">
        <v>34</v>
      </c>
      <c r="C29" s="105"/>
      <c r="D29" s="105"/>
      <c r="E29" s="64" t="s">
        <v>49</v>
      </c>
      <c r="F29" s="65" t="s">
        <v>50</v>
      </c>
      <c r="G29" s="65">
        <v>0</v>
      </c>
      <c r="H29" s="66">
        <v>0</v>
      </c>
      <c r="I29" s="66">
        <v>0</v>
      </c>
      <c r="J29" s="66">
        <v>1</v>
      </c>
      <c r="K29" s="66">
        <v>0</v>
      </c>
      <c r="L29" s="66">
        <v>0</v>
      </c>
      <c r="M29" s="66">
        <v>0</v>
      </c>
      <c r="N29" s="67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f t="shared" si="0"/>
        <v>1</v>
      </c>
      <c r="W29" s="67">
        <v>0</v>
      </c>
      <c r="X29" s="68">
        <v>0</v>
      </c>
      <c r="Y29" s="69">
        <v>135340.28</v>
      </c>
    </row>
    <row r="30" spans="2:26" s="70" customFormat="1" ht="45" customHeight="1" x14ac:dyDescent="0.45">
      <c r="B30" s="64" t="s">
        <v>34</v>
      </c>
      <c r="C30" s="105"/>
      <c r="D30" s="105"/>
      <c r="E30" s="64" t="s">
        <v>51</v>
      </c>
      <c r="F30" s="65" t="s">
        <v>43</v>
      </c>
      <c r="G30" s="65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7">
        <v>13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f t="shared" si="0"/>
        <v>0</v>
      </c>
      <c r="W30" s="67">
        <v>13</v>
      </c>
      <c r="X30" s="68">
        <v>0</v>
      </c>
      <c r="Y30" s="69">
        <v>26480.21</v>
      </c>
    </row>
    <row r="31" spans="2:26" s="70" customFormat="1" ht="45" customHeight="1" x14ac:dyDescent="0.45">
      <c r="B31" s="64" t="s">
        <v>34</v>
      </c>
      <c r="C31" s="105"/>
      <c r="D31" s="105"/>
      <c r="E31" s="64" t="s">
        <v>52</v>
      </c>
      <c r="F31" s="65" t="s">
        <v>43</v>
      </c>
      <c r="G31" s="65">
        <v>0</v>
      </c>
      <c r="H31" s="66">
        <v>0</v>
      </c>
      <c r="I31" s="66">
        <v>0</v>
      </c>
      <c r="J31" s="66">
        <v>1</v>
      </c>
      <c r="K31" s="66">
        <v>0</v>
      </c>
      <c r="L31" s="66">
        <v>0</v>
      </c>
      <c r="M31" s="66">
        <v>0</v>
      </c>
      <c r="N31" s="67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f t="shared" si="0"/>
        <v>1</v>
      </c>
      <c r="W31" s="67">
        <v>0</v>
      </c>
      <c r="X31" s="68">
        <v>0</v>
      </c>
      <c r="Y31" s="69">
        <v>55445.02</v>
      </c>
    </row>
    <row r="32" spans="2:26" s="70" customFormat="1" ht="45" customHeight="1" x14ac:dyDescent="0.45">
      <c r="B32" s="64" t="s">
        <v>34</v>
      </c>
      <c r="C32" s="105"/>
      <c r="D32" s="105"/>
      <c r="E32" s="64" t="s">
        <v>53</v>
      </c>
      <c r="F32" s="65" t="s">
        <v>43</v>
      </c>
      <c r="G32" s="65">
        <v>0</v>
      </c>
      <c r="H32" s="66">
        <v>0</v>
      </c>
      <c r="I32" s="66">
        <v>0</v>
      </c>
      <c r="J32" s="66">
        <v>1</v>
      </c>
      <c r="K32" s="66">
        <v>0</v>
      </c>
      <c r="L32" s="66">
        <v>0</v>
      </c>
      <c r="M32" s="66">
        <v>0</v>
      </c>
      <c r="N32" s="67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f t="shared" si="0"/>
        <v>1</v>
      </c>
      <c r="W32" s="67">
        <v>0</v>
      </c>
      <c r="X32" s="68">
        <v>0</v>
      </c>
      <c r="Y32" s="69">
        <v>53319.06</v>
      </c>
    </row>
    <row r="33" spans="2:25" s="70" customFormat="1" ht="45" customHeight="1" x14ac:dyDescent="0.45">
      <c r="B33" s="64" t="s">
        <v>34</v>
      </c>
      <c r="C33" s="105"/>
      <c r="D33" s="105"/>
      <c r="E33" s="64" t="s">
        <v>54</v>
      </c>
      <c r="F33" s="65" t="s">
        <v>40</v>
      </c>
      <c r="G33" s="65">
        <v>0</v>
      </c>
      <c r="H33" s="66">
        <v>0</v>
      </c>
      <c r="I33" s="66">
        <v>0</v>
      </c>
      <c r="J33" s="66">
        <v>1</v>
      </c>
      <c r="K33" s="66">
        <v>0</v>
      </c>
      <c r="L33" s="66">
        <v>0</v>
      </c>
      <c r="M33" s="66">
        <v>0</v>
      </c>
      <c r="N33" s="67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f t="shared" si="0"/>
        <v>1</v>
      </c>
      <c r="W33" s="67">
        <v>0</v>
      </c>
      <c r="X33" s="68">
        <v>0</v>
      </c>
      <c r="Y33" s="69">
        <v>66218.490000000005</v>
      </c>
    </row>
    <row r="34" spans="2:25" s="70" customFormat="1" ht="45" customHeight="1" x14ac:dyDescent="0.45">
      <c r="B34" s="64" t="s">
        <v>34</v>
      </c>
      <c r="C34" s="105"/>
      <c r="D34" s="105"/>
      <c r="E34" s="64" t="s">
        <v>55</v>
      </c>
      <c r="F34" s="65" t="s">
        <v>40</v>
      </c>
      <c r="G34" s="65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7">
        <v>13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f t="shared" si="0"/>
        <v>0</v>
      </c>
      <c r="W34" s="67">
        <v>13</v>
      </c>
      <c r="X34" s="68">
        <v>0</v>
      </c>
      <c r="Y34" s="69">
        <v>26480.21</v>
      </c>
    </row>
    <row r="35" spans="2:25" s="70" customFormat="1" ht="45" customHeight="1" x14ac:dyDescent="0.45">
      <c r="B35" s="64" t="s">
        <v>34</v>
      </c>
      <c r="C35" s="105"/>
      <c r="D35" s="105"/>
      <c r="E35" s="64" t="s">
        <v>56</v>
      </c>
      <c r="F35" s="65" t="s">
        <v>57</v>
      </c>
      <c r="G35" s="65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7">
        <v>18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f t="shared" si="0"/>
        <v>0</v>
      </c>
      <c r="W35" s="67">
        <v>18</v>
      </c>
      <c r="X35" s="68">
        <v>0</v>
      </c>
      <c r="Y35" s="69">
        <v>36664.92</v>
      </c>
    </row>
    <row r="36" spans="2:25" s="70" customFormat="1" ht="45" customHeight="1" x14ac:dyDescent="0.45">
      <c r="B36" s="64" t="s">
        <v>34</v>
      </c>
      <c r="C36" s="105"/>
      <c r="D36" s="105"/>
      <c r="E36" s="64" t="s">
        <v>58</v>
      </c>
      <c r="F36" s="65" t="s">
        <v>38</v>
      </c>
      <c r="G36" s="65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7">
        <v>19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f t="shared" si="0"/>
        <v>0</v>
      </c>
      <c r="W36" s="67">
        <v>19</v>
      </c>
      <c r="X36" s="68">
        <v>0</v>
      </c>
      <c r="Y36" s="69">
        <v>38701.839999999997</v>
      </c>
    </row>
    <row r="37" spans="2:25" s="70" customFormat="1" ht="45" customHeight="1" x14ac:dyDescent="0.45">
      <c r="B37" s="64" t="s">
        <v>34</v>
      </c>
      <c r="C37" s="105"/>
      <c r="D37" s="105"/>
      <c r="E37" s="64" t="s">
        <v>59</v>
      </c>
      <c r="F37" s="65" t="s">
        <v>57</v>
      </c>
      <c r="G37" s="65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7">
        <v>13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f t="shared" si="0"/>
        <v>0</v>
      </c>
      <c r="W37" s="67">
        <v>13</v>
      </c>
      <c r="X37" s="68">
        <v>0</v>
      </c>
      <c r="Y37" s="69">
        <v>26480.22</v>
      </c>
    </row>
    <row r="38" spans="2:25" s="70" customFormat="1" ht="45" customHeight="1" x14ac:dyDescent="0.45">
      <c r="B38" s="64" t="s">
        <v>34</v>
      </c>
      <c r="C38" s="105"/>
      <c r="D38" s="105"/>
      <c r="E38" s="64" t="s">
        <v>60</v>
      </c>
      <c r="F38" s="65" t="s">
        <v>57</v>
      </c>
      <c r="G38" s="65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7">
        <v>15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f t="shared" si="0"/>
        <v>0</v>
      </c>
      <c r="W38" s="67">
        <v>15</v>
      </c>
      <c r="X38" s="68">
        <v>0</v>
      </c>
      <c r="Y38" s="69">
        <v>23447.1</v>
      </c>
    </row>
    <row r="39" spans="2:25" s="70" customFormat="1" ht="45" customHeight="1" x14ac:dyDescent="0.45">
      <c r="B39" s="64" t="s">
        <v>34</v>
      </c>
      <c r="C39" s="105"/>
      <c r="D39" s="105"/>
      <c r="E39" s="64" t="s">
        <v>61</v>
      </c>
      <c r="F39" s="65" t="s">
        <v>50</v>
      </c>
      <c r="G39" s="65">
        <v>0</v>
      </c>
      <c r="H39" s="66">
        <v>0</v>
      </c>
      <c r="I39" s="66">
        <v>0</v>
      </c>
      <c r="J39" s="66">
        <v>1</v>
      </c>
      <c r="K39" s="66">
        <v>0</v>
      </c>
      <c r="L39" s="66">
        <v>0</v>
      </c>
      <c r="M39" s="66">
        <v>0</v>
      </c>
      <c r="N39" s="67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f t="shared" si="0"/>
        <v>1</v>
      </c>
      <c r="W39" s="67">
        <v>0</v>
      </c>
      <c r="X39" s="68">
        <v>0</v>
      </c>
      <c r="Y39" s="69">
        <v>86760.04</v>
      </c>
    </row>
    <row r="40" spans="2:25" s="70" customFormat="1" ht="45" customHeight="1" x14ac:dyDescent="0.45">
      <c r="B40" s="64" t="s">
        <v>34</v>
      </c>
      <c r="C40" s="105"/>
      <c r="D40" s="105"/>
      <c r="E40" s="64" t="s">
        <v>62</v>
      </c>
      <c r="F40" s="65" t="s">
        <v>43</v>
      </c>
      <c r="G40" s="65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7">
        <v>15</v>
      </c>
      <c r="O40" s="66">
        <v>0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6">
        <v>0</v>
      </c>
      <c r="V40" s="66">
        <f t="shared" si="0"/>
        <v>0</v>
      </c>
      <c r="W40" s="67">
        <v>15</v>
      </c>
      <c r="X40" s="68">
        <v>0</v>
      </c>
      <c r="Y40" s="69">
        <v>30554.09</v>
      </c>
    </row>
    <row r="41" spans="2:25" s="70" customFormat="1" ht="45" customHeight="1" x14ac:dyDescent="0.45">
      <c r="B41" s="64" t="s">
        <v>34</v>
      </c>
      <c r="C41" s="105"/>
      <c r="D41" s="105"/>
      <c r="E41" s="64" t="s">
        <v>63</v>
      </c>
      <c r="F41" s="65" t="s">
        <v>50</v>
      </c>
      <c r="G41" s="65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7">
        <v>15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f t="shared" si="0"/>
        <v>0</v>
      </c>
      <c r="W41" s="67">
        <v>15</v>
      </c>
      <c r="X41" s="68">
        <v>0</v>
      </c>
      <c r="Y41" s="69">
        <v>30554.04</v>
      </c>
    </row>
    <row r="42" spans="2:25" s="70" customFormat="1" ht="45" customHeight="1" x14ac:dyDescent="0.45">
      <c r="B42" s="64" t="s">
        <v>34</v>
      </c>
      <c r="C42" s="105"/>
      <c r="D42" s="105"/>
      <c r="E42" s="64" t="s">
        <v>64</v>
      </c>
      <c r="F42" s="65" t="s">
        <v>36</v>
      </c>
      <c r="G42" s="65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7">
        <v>20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f t="shared" si="0"/>
        <v>0</v>
      </c>
      <c r="W42" s="67">
        <v>20</v>
      </c>
      <c r="X42" s="68">
        <v>0</v>
      </c>
      <c r="Y42" s="69">
        <v>4856.5</v>
      </c>
    </row>
    <row r="43" spans="2:25" s="70" customFormat="1" ht="45" customHeight="1" x14ac:dyDescent="0.45">
      <c r="B43" s="64" t="s">
        <v>34</v>
      </c>
      <c r="C43" s="105"/>
      <c r="D43" s="105"/>
      <c r="E43" s="64" t="s">
        <v>65</v>
      </c>
      <c r="F43" s="65" t="s">
        <v>57</v>
      </c>
      <c r="G43" s="65">
        <v>0</v>
      </c>
      <c r="H43" s="66">
        <v>0</v>
      </c>
      <c r="I43" s="66">
        <v>0</v>
      </c>
      <c r="J43" s="66">
        <v>1</v>
      </c>
      <c r="K43" s="66">
        <v>0</v>
      </c>
      <c r="L43" s="66">
        <v>0</v>
      </c>
      <c r="M43" s="66">
        <v>0</v>
      </c>
      <c r="N43" s="67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f t="shared" si="0"/>
        <v>1</v>
      </c>
      <c r="W43" s="67">
        <v>0</v>
      </c>
      <c r="X43" s="68">
        <v>0</v>
      </c>
      <c r="Y43" s="69">
        <v>59220.3</v>
      </c>
    </row>
    <row r="44" spans="2:25" s="70" customFormat="1" ht="45" customHeight="1" x14ac:dyDescent="0.45">
      <c r="B44" s="64" t="s">
        <v>34</v>
      </c>
      <c r="C44" s="105"/>
      <c r="D44" s="105"/>
      <c r="E44" s="64" t="s">
        <v>66</v>
      </c>
      <c r="F44" s="65" t="s">
        <v>36</v>
      </c>
      <c r="G44" s="65">
        <v>0</v>
      </c>
      <c r="H44" s="66">
        <v>0</v>
      </c>
      <c r="I44" s="66">
        <v>0</v>
      </c>
      <c r="J44" s="66">
        <v>1</v>
      </c>
      <c r="K44" s="66">
        <v>0</v>
      </c>
      <c r="L44" s="66">
        <v>0</v>
      </c>
      <c r="M44" s="66">
        <v>0</v>
      </c>
      <c r="N44" s="67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f t="shared" si="0"/>
        <v>1</v>
      </c>
      <c r="W44" s="67">
        <v>0</v>
      </c>
      <c r="X44" s="68">
        <v>0</v>
      </c>
      <c r="Y44" s="69">
        <v>132948.67000000001</v>
      </c>
    </row>
    <row r="45" spans="2:25" s="70" customFormat="1" ht="45" customHeight="1" x14ac:dyDescent="0.45">
      <c r="B45" s="64" t="s">
        <v>34</v>
      </c>
      <c r="C45" s="105"/>
      <c r="D45" s="105"/>
      <c r="E45" s="64" t="s">
        <v>67</v>
      </c>
      <c r="F45" s="65" t="s">
        <v>43</v>
      </c>
      <c r="G45" s="65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7">
        <v>20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f t="shared" si="0"/>
        <v>0</v>
      </c>
      <c r="W45" s="67">
        <v>20</v>
      </c>
      <c r="X45" s="68">
        <v>0</v>
      </c>
      <c r="Y45" s="69">
        <v>40738.75</v>
      </c>
    </row>
    <row r="46" spans="2:25" s="70" customFormat="1" ht="45" customHeight="1" x14ac:dyDescent="0.45">
      <c r="B46" s="64" t="s">
        <v>34</v>
      </c>
      <c r="C46" s="105"/>
      <c r="D46" s="105"/>
      <c r="E46" s="64" t="s">
        <v>68</v>
      </c>
      <c r="F46" s="65" t="s">
        <v>57</v>
      </c>
      <c r="G46" s="65">
        <v>0</v>
      </c>
      <c r="H46" s="66">
        <v>0</v>
      </c>
      <c r="I46" s="66">
        <v>0</v>
      </c>
      <c r="J46" s="66">
        <v>1</v>
      </c>
      <c r="K46" s="66">
        <v>0</v>
      </c>
      <c r="L46" s="66">
        <v>0</v>
      </c>
      <c r="M46" s="66">
        <v>0</v>
      </c>
      <c r="N46" s="67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f t="shared" si="0"/>
        <v>1</v>
      </c>
      <c r="W46" s="67">
        <v>0</v>
      </c>
      <c r="X46" s="68">
        <v>0</v>
      </c>
      <c r="Y46" s="69">
        <v>81693.88</v>
      </c>
    </row>
    <row r="47" spans="2:25" s="70" customFormat="1" ht="45" customHeight="1" x14ac:dyDescent="0.45">
      <c r="B47" s="64" t="s">
        <v>34</v>
      </c>
      <c r="C47" s="105"/>
      <c r="D47" s="105"/>
      <c r="E47" s="64" t="s">
        <v>69</v>
      </c>
      <c r="F47" s="65" t="s">
        <v>38</v>
      </c>
      <c r="G47" s="65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7">
        <v>20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f t="shared" si="0"/>
        <v>0</v>
      </c>
      <c r="W47" s="67">
        <v>20</v>
      </c>
      <c r="X47" s="68">
        <v>0</v>
      </c>
      <c r="Y47" s="69">
        <v>40738.75</v>
      </c>
    </row>
    <row r="48" spans="2:25" s="70" customFormat="1" ht="45" customHeight="1" x14ac:dyDescent="0.45">
      <c r="B48" s="64" t="s">
        <v>34</v>
      </c>
      <c r="C48" s="105"/>
      <c r="D48" s="105"/>
      <c r="E48" s="64" t="s">
        <v>70</v>
      </c>
      <c r="F48" s="65" t="s">
        <v>38</v>
      </c>
      <c r="G48" s="65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7">
        <v>20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f t="shared" si="0"/>
        <v>0</v>
      </c>
      <c r="W48" s="67">
        <v>20</v>
      </c>
      <c r="X48" s="68">
        <v>0</v>
      </c>
      <c r="Y48" s="69">
        <v>40738.75</v>
      </c>
    </row>
    <row r="49" spans="2:25" s="70" customFormat="1" ht="45" customHeight="1" x14ac:dyDescent="0.45">
      <c r="B49" s="64" t="s">
        <v>34</v>
      </c>
      <c r="C49" s="105"/>
      <c r="D49" s="105"/>
      <c r="E49" s="64" t="s">
        <v>71</v>
      </c>
      <c r="F49" s="65" t="s">
        <v>40</v>
      </c>
      <c r="G49" s="65">
        <v>0</v>
      </c>
      <c r="H49" s="66">
        <v>0</v>
      </c>
      <c r="I49" s="66">
        <v>0</v>
      </c>
      <c r="J49" s="66">
        <v>1</v>
      </c>
      <c r="K49" s="66">
        <v>0</v>
      </c>
      <c r="L49" s="66">
        <v>0</v>
      </c>
      <c r="M49" s="66">
        <v>0</v>
      </c>
      <c r="N49" s="67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f t="shared" si="0"/>
        <v>1</v>
      </c>
      <c r="W49" s="67">
        <v>0</v>
      </c>
      <c r="X49" s="68">
        <v>0</v>
      </c>
      <c r="Y49" s="69">
        <v>96740.85</v>
      </c>
    </row>
    <row r="50" spans="2:25" s="70" customFormat="1" ht="45" customHeight="1" x14ac:dyDescent="0.45">
      <c r="B50" s="64" t="s">
        <v>34</v>
      </c>
      <c r="C50" s="105"/>
      <c r="D50" s="105"/>
      <c r="E50" s="64" t="s">
        <v>72</v>
      </c>
      <c r="F50" s="65" t="s">
        <v>38</v>
      </c>
      <c r="G50" s="65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7">
        <v>20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f t="shared" si="0"/>
        <v>0</v>
      </c>
      <c r="W50" s="67">
        <v>20</v>
      </c>
      <c r="X50" s="68">
        <v>0</v>
      </c>
      <c r="Y50" s="69">
        <v>35415.25</v>
      </c>
    </row>
    <row r="51" spans="2:25" s="70" customFormat="1" ht="45" customHeight="1" x14ac:dyDescent="0.45">
      <c r="B51" s="64" t="s">
        <v>34</v>
      </c>
      <c r="C51" s="105"/>
      <c r="D51" s="105"/>
      <c r="E51" s="64" t="s">
        <v>73</v>
      </c>
      <c r="F51" s="65" t="s">
        <v>38</v>
      </c>
      <c r="G51" s="65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7">
        <v>20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f t="shared" si="0"/>
        <v>0</v>
      </c>
      <c r="W51" s="67">
        <v>20</v>
      </c>
      <c r="X51" s="68">
        <v>0</v>
      </c>
      <c r="Y51" s="69">
        <v>40738.75</v>
      </c>
    </row>
    <row r="52" spans="2:25" s="70" customFormat="1" ht="45" customHeight="1" x14ac:dyDescent="0.45">
      <c r="B52" s="64" t="s">
        <v>34</v>
      </c>
      <c r="C52" s="105"/>
      <c r="D52" s="105"/>
      <c r="E52" s="64" t="s">
        <v>74</v>
      </c>
      <c r="F52" s="65" t="s">
        <v>50</v>
      </c>
      <c r="G52" s="65">
        <v>0</v>
      </c>
      <c r="H52" s="66">
        <v>0</v>
      </c>
      <c r="I52" s="66">
        <v>0</v>
      </c>
      <c r="J52" s="66">
        <v>1</v>
      </c>
      <c r="K52" s="66">
        <v>0</v>
      </c>
      <c r="L52" s="66">
        <v>0</v>
      </c>
      <c r="M52" s="66">
        <v>0</v>
      </c>
      <c r="N52" s="67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f t="shared" si="0"/>
        <v>1</v>
      </c>
      <c r="W52" s="67">
        <v>0</v>
      </c>
      <c r="X52" s="68">
        <v>0</v>
      </c>
      <c r="Y52" s="69">
        <v>57249.9</v>
      </c>
    </row>
    <row r="53" spans="2:25" s="70" customFormat="1" ht="45" customHeight="1" x14ac:dyDescent="0.45">
      <c r="B53" s="64" t="s">
        <v>34</v>
      </c>
      <c r="C53" s="105"/>
      <c r="D53" s="105"/>
      <c r="E53" s="64" t="s">
        <v>75</v>
      </c>
      <c r="F53" s="65" t="s">
        <v>36</v>
      </c>
      <c r="G53" s="65">
        <v>0</v>
      </c>
      <c r="H53" s="66">
        <v>0</v>
      </c>
      <c r="I53" s="66">
        <v>0</v>
      </c>
      <c r="J53" s="66">
        <v>1</v>
      </c>
      <c r="K53" s="66">
        <v>0</v>
      </c>
      <c r="L53" s="66">
        <v>0</v>
      </c>
      <c r="M53" s="66">
        <v>0</v>
      </c>
      <c r="N53" s="67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f t="shared" si="0"/>
        <v>1</v>
      </c>
      <c r="W53" s="67">
        <v>0</v>
      </c>
      <c r="X53" s="68">
        <v>0</v>
      </c>
      <c r="Y53" s="69">
        <v>135340.34</v>
      </c>
    </row>
    <row r="54" spans="2:25" s="70" customFormat="1" ht="45" customHeight="1" x14ac:dyDescent="0.45">
      <c r="B54" s="64" t="s">
        <v>34</v>
      </c>
      <c r="C54" s="105"/>
      <c r="D54" s="105"/>
      <c r="E54" s="64" t="s">
        <v>76</v>
      </c>
      <c r="F54" s="65" t="s">
        <v>40</v>
      </c>
      <c r="G54" s="65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7">
        <v>20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f t="shared" si="0"/>
        <v>0</v>
      </c>
      <c r="W54" s="67">
        <v>20</v>
      </c>
      <c r="X54" s="68">
        <v>0</v>
      </c>
      <c r="Y54" s="69">
        <v>40738.75</v>
      </c>
    </row>
    <row r="55" spans="2:25" s="70" customFormat="1" ht="45" customHeight="1" x14ac:dyDescent="0.45">
      <c r="B55" s="64" t="s">
        <v>34</v>
      </c>
      <c r="C55" s="105"/>
      <c r="D55" s="105"/>
      <c r="E55" s="64" t="s">
        <v>77</v>
      </c>
      <c r="F55" s="65" t="s">
        <v>43</v>
      </c>
      <c r="G55" s="65">
        <v>0</v>
      </c>
      <c r="H55" s="66">
        <v>0</v>
      </c>
      <c r="I55" s="66">
        <v>0</v>
      </c>
      <c r="J55" s="66">
        <v>1</v>
      </c>
      <c r="K55" s="66">
        <v>0</v>
      </c>
      <c r="L55" s="66">
        <v>0</v>
      </c>
      <c r="M55" s="66">
        <v>0</v>
      </c>
      <c r="N55" s="67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f t="shared" si="0"/>
        <v>1</v>
      </c>
      <c r="W55" s="67">
        <v>0</v>
      </c>
      <c r="X55" s="68">
        <v>0</v>
      </c>
      <c r="Y55" s="69">
        <v>50527.45</v>
      </c>
    </row>
    <row r="56" spans="2:25" s="70" customFormat="1" ht="45" customHeight="1" x14ac:dyDescent="0.45">
      <c r="B56" s="64" t="s">
        <v>34</v>
      </c>
      <c r="C56" s="105"/>
      <c r="D56" s="105"/>
      <c r="E56" s="64" t="s">
        <v>78</v>
      </c>
      <c r="F56" s="65" t="s">
        <v>36</v>
      </c>
      <c r="G56" s="65">
        <v>0</v>
      </c>
      <c r="H56" s="66">
        <v>0</v>
      </c>
      <c r="I56" s="66">
        <v>0</v>
      </c>
      <c r="J56" s="66">
        <v>1</v>
      </c>
      <c r="K56" s="66">
        <v>0</v>
      </c>
      <c r="L56" s="66">
        <v>0</v>
      </c>
      <c r="M56" s="66">
        <v>0</v>
      </c>
      <c r="N56" s="67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f t="shared" si="0"/>
        <v>1</v>
      </c>
      <c r="W56" s="67">
        <v>0</v>
      </c>
      <c r="X56" s="68">
        <v>0</v>
      </c>
      <c r="Y56" s="69">
        <v>62115.9</v>
      </c>
    </row>
    <row r="57" spans="2:25" s="70" customFormat="1" ht="45" customHeight="1" x14ac:dyDescent="0.45">
      <c r="B57" s="64" t="s">
        <v>34</v>
      </c>
      <c r="C57" s="105"/>
      <c r="D57" s="105"/>
      <c r="E57" s="64" t="s">
        <v>79</v>
      </c>
      <c r="F57" s="65" t="s">
        <v>36</v>
      </c>
      <c r="G57" s="65">
        <v>0</v>
      </c>
      <c r="H57" s="66">
        <v>0</v>
      </c>
      <c r="I57" s="66">
        <v>0</v>
      </c>
      <c r="J57" s="66">
        <v>1</v>
      </c>
      <c r="K57" s="66">
        <v>0</v>
      </c>
      <c r="L57" s="66">
        <v>0</v>
      </c>
      <c r="M57" s="66">
        <v>0</v>
      </c>
      <c r="N57" s="67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f t="shared" si="0"/>
        <v>1</v>
      </c>
      <c r="W57" s="67">
        <v>0</v>
      </c>
      <c r="X57" s="68">
        <v>0</v>
      </c>
      <c r="Y57" s="69">
        <v>160722.37</v>
      </c>
    </row>
    <row r="58" spans="2:25" s="70" customFormat="1" ht="45" customHeight="1" x14ac:dyDescent="0.45">
      <c r="B58" s="64" t="s">
        <v>34</v>
      </c>
      <c r="C58" s="105"/>
      <c r="D58" s="105"/>
      <c r="E58" s="64" t="s">
        <v>80</v>
      </c>
      <c r="F58" s="65" t="s">
        <v>43</v>
      </c>
      <c r="G58" s="65">
        <v>0</v>
      </c>
      <c r="H58" s="66">
        <v>0</v>
      </c>
      <c r="I58" s="66">
        <v>0</v>
      </c>
      <c r="J58" s="66">
        <v>1</v>
      </c>
      <c r="K58" s="66">
        <v>0</v>
      </c>
      <c r="L58" s="66">
        <v>0</v>
      </c>
      <c r="M58" s="66">
        <v>0</v>
      </c>
      <c r="N58" s="67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f t="shared" si="0"/>
        <v>1</v>
      </c>
      <c r="W58" s="67">
        <v>0</v>
      </c>
      <c r="X58" s="68">
        <v>0</v>
      </c>
      <c r="Y58" s="69">
        <v>57480.97</v>
      </c>
    </row>
    <row r="59" spans="2:25" s="70" customFormat="1" ht="45" customHeight="1" x14ac:dyDescent="0.45">
      <c r="B59" s="64" t="s">
        <v>34</v>
      </c>
      <c r="C59" s="105"/>
      <c r="D59" s="105"/>
      <c r="E59" s="64" t="s">
        <v>81</v>
      </c>
      <c r="F59" s="65" t="s">
        <v>43</v>
      </c>
      <c r="G59" s="65">
        <v>0</v>
      </c>
      <c r="H59" s="66">
        <v>0</v>
      </c>
      <c r="I59" s="66">
        <v>0</v>
      </c>
      <c r="J59" s="66">
        <v>1</v>
      </c>
      <c r="K59" s="66">
        <v>0</v>
      </c>
      <c r="L59" s="66">
        <v>0</v>
      </c>
      <c r="M59" s="66">
        <v>0</v>
      </c>
      <c r="N59" s="67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f t="shared" si="0"/>
        <v>1</v>
      </c>
      <c r="W59" s="67">
        <v>0</v>
      </c>
      <c r="X59" s="68">
        <v>0</v>
      </c>
      <c r="Y59" s="69">
        <v>58646.55</v>
      </c>
    </row>
    <row r="60" spans="2:25" s="70" customFormat="1" ht="45" customHeight="1" x14ac:dyDescent="0.45">
      <c r="B60" s="64" t="s">
        <v>34</v>
      </c>
      <c r="C60" s="105"/>
      <c r="D60" s="105"/>
      <c r="E60" s="64" t="s">
        <v>82</v>
      </c>
      <c r="F60" s="65" t="s">
        <v>40</v>
      </c>
      <c r="G60" s="65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7">
        <v>13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f t="shared" si="0"/>
        <v>0</v>
      </c>
      <c r="W60" s="67">
        <v>13</v>
      </c>
      <c r="X60" s="68">
        <v>0</v>
      </c>
      <c r="Y60" s="69">
        <v>26480.21</v>
      </c>
    </row>
    <row r="61" spans="2:25" s="70" customFormat="1" ht="45" customHeight="1" x14ac:dyDescent="0.45">
      <c r="B61" s="64" t="s">
        <v>34</v>
      </c>
      <c r="C61" s="105"/>
      <c r="D61" s="105"/>
      <c r="E61" s="64" t="s">
        <v>83</v>
      </c>
      <c r="F61" s="65" t="s">
        <v>50</v>
      </c>
      <c r="G61" s="65">
        <v>0</v>
      </c>
      <c r="H61" s="66">
        <v>0</v>
      </c>
      <c r="I61" s="66">
        <v>0</v>
      </c>
      <c r="J61" s="66">
        <v>1</v>
      </c>
      <c r="K61" s="66">
        <v>0</v>
      </c>
      <c r="L61" s="66">
        <v>0</v>
      </c>
      <c r="M61" s="66">
        <v>0</v>
      </c>
      <c r="N61" s="67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f t="shared" si="0"/>
        <v>1</v>
      </c>
      <c r="W61" s="67">
        <v>0</v>
      </c>
      <c r="X61" s="68">
        <v>0</v>
      </c>
      <c r="Y61" s="69">
        <v>87456.78</v>
      </c>
    </row>
    <row r="62" spans="2:25" s="70" customFormat="1" ht="45" customHeight="1" x14ac:dyDescent="0.45">
      <c r="B62" s="64" t="s">
        <v>34</v>
      </c>
      <c r="C62" s="105"/>
      <c r="D62" s="105"/>
      <c r="E62" s="64" t="s">
        <v>84</v>
      </c>
      <c r="F62" s="65" t="s">
        <v>40</v>
      </c>
      <c r="G62" s="65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7">
        <v>20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f t="shared" si="0"/>
        <v>0</v>
      </c>
      <c r="W62" s="67">
        <v>20</v>
      </c>
      <c r="X62" s="68">
        <v>0</v>
      </c>
      <c r="Y62" s="69">
        <v>40738.75</v>
      </c>
    </row>
    <row r="63" spans="2:25" s="70" customFormat="1" ht="45" customHeight="1" x14ac:dyDescent="0.45">
      <c r="B63" s="64" t="s">
        <v>34</v>
      </c>
      <c r="C63" s="105"/>
      <c r="D63" s="105"/>
      <c r="E63" s="64" t="s">
        <v>85</v>
      </c>
      <c r="F63" s="65" t="s">
        <v>43</v>
      </c>
      <c r="G63" s="65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7">
        <v>16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  <c r="T63" s="66">
        <v>0</v>
      </c>
      <c r="U63" s="66">
        <v>0</v>
      </c>
      <c r="V63" s="66">
        <f t="shared" si="0"/>
        <v>0</v>
      </c>
      <c r="W63" s="67">
        <v>16</v>
      </c>
      <c r="X63" s="68">
        <v>0</v>
      </c>
      <c r="Y63" s="69">
        <v>28332.2</v>
      </c>
    </row>
    <row r="64" spans="2:25" s="70" customFormat="1" ht="45" customHeight="1" x14ac:dyDescent="0.45">
      <c r="B64" s="64" t="s">
        <v>34</v>
      </c>
      <c r="C64" s="105"/>
      <c r="D64" s="105"/>
      <c r="E64" s="64" t="s">
        <v>86</v>
      </c>
      <c r="F64" s="65" t="s">
        <v>40</v>
      </c>
      <c r="G64" s="65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7">
        <v>20</v>
      </c>
      <c r="O64" s="66">
        <v>0</v>
      </c>
      <c r="P64" s="66">
        <v>0</v>
      </c>
      <c r="Q64" s="66">
        <v>0</v>
      </c>
      <c r="R64" s="66">
        <v>0</v>
      </c>
      <c r="S64" s="66">
        <v>0</v>
      </c>
      <c r="T64" s="66">
        <v>0</v>
      </c>
      <c r="U64" s="66">
        <v>0</v>
      </c>
      <c r="V64" s="66">
        <f t="shared" si="0"/>
        <v>0</v>
      </c>
      <c r="W64" s="67">
        <v>20</v>
      </c>
      <c r="X64" s="68">
        <v>0</v>
      </c>
      <c r="Y64" s="69">
        <v>35415.25</v>
      </c>
    </row>
    <row r="65" spans="2:25" s="70" customFormat="1" ht="22.5" customHeight="1" x14ac:dyDescent="0.45">
      <c r="C65" s="71"/>
      <c r="D65" s="71"/>
      <c r="E65" s="71"/>
      <c r="F65" s="36"/>
      <c r="G65" s="72"/>
      <c r="H65" s="72"/>
      <c r="I65" s="72"/>
      <c r="J65" s="72"/>
      <c r="K65" s="72"/>
      <c r="L65" s="72"/>
      <c r="M65" s="72"/>
      <c r="N65" s="73"/>
      <c r="O65" s="72"/>
      <c r="P65" s="72"/>
      <c r="Q65" s="72"/>
      <c r="R65" s="72"/>
      <c r="S65" s="72"/>
      <c r="T65" s="72"/>
      <c r="U65" s="36"/>
      <c r="V65" s="72"/>
      <c r="W65" s="73"/>
      <c r="X65" s="72"/>
      <c r="Y65" s="74"/>
    </row>
    <row r="66" spans="2:25" s="70" customFormat="1" ht="22.5" customHeight="1" x14ac:dyDescent="0.45">
      <c r="C66" s="71"/>
      <c r="D66" s="71"/>
      <c r="E66" s="71"/>
      <c r="F66" s="36"/>
      <c r="G66" s="72"/>
      <c r="H66" s="72"/>
      <c r="I66" s="72"/>
      <c r="J66" s="72"/>
      <c r="K66" s="72"/>
      <c r="L66" s="72"/>
      <c r="M66" s="72"/>
      <c r="N66" s="73"/>
      <c r="O66" s="72"/>
      <c r="P66" s="72"/>
      <c r="Q66" s="72"/>
      <c r="R66" s="72"/>
      <c r="S66" s="72"/>
      <c r="T66" s="72"/>
      <c r="U66" s="36"/>
      <c r="V66" s="72"/>
      <c r="W66" s="73"/>
      <c r="X66" s="72"/>
      <c r="Y66" s="74"/>
    </row>
    <row r="67" spans="2:25" ht="15" customHeight="1" x14ac:dyDescent="0.25"/>
    <row r="68" spans="2:25" ht="15" customHeight="1" x14ac:dyDescent="0.25"/>
    <row r="69" spans="2:25" ht="15" customHeight="1" x14ac:dyDescent="0.25"/>
    <row r="70" spans="2:25" ht="15" customHeight="1" x14ac:dyDescent="0.25"/>
    <row r="71" spans="2:25" ht="15" customHeight="1" x14ac:dyDescent="0.25"/>
    <row r="72" spans="2:25" ht="15" customHeight="1" x14ac:dyDescent="0.25"/>
    <row r="73" spans="2:25" ht="15" customHeight="1" x14ac:dyDescent="0.25"/>
    <row r="74" spans="2:25" ht="15" customHeight="1" x14ac:dyDescent="0.25"/>
    <row r="75" spans="2:25" ht="157.5" customHeight="1" x14ac:dyDescent="0.25"/>
    <row r="76" spans="2:25" s="11" customFormat="1" ht="60" customHeight="1" x14ac:dyDescent="0.85">
      <c r="B76" s="6" t="s">
        <v>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7"/>
      <c r="P76" s="7"/>
      <c r="Q76" s="7"/>
      <c r="R76" s="7"/>
      <c r="S76" s="7"/>
      <c r="T76" s="9"/>
      <c r="U76" s="9"/>
      <c r="V76" s="9"/>
      <c r="W76" s="9"/>
      <c r="X76" s="7" t="str">
        <f>'[1]Caratula Resumen'!$E$16</f>
        <v xml:space="preserve"> HIDALGO</v>
      </c>
      <c r="Y76" s="10"/>
    </row>
    <row r="77" spans="2:25" s="11" customFormat="1" ht="60" customHeight="1" x14ac:dyDescent="0.85">
      <c r="B77" s="12" t="s">
        <v>1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4"/>
      <c r="N77" s="15"/>
      <c r="O77" s="14"/>
      <c r="P77" s="14"/>
      <c r="Q77" s="14"/>
      <c r="R77" s="14"/>
      <c r="S77" s="14"/>
      <c r="T77" s="14"/>
      <c r="U77" s="14"/>
      <c r="V77" s="16"/>
      <c r="W77" s="17"/>
      <c r="X77" s="18" t="str">
        <f>'[1]Caratula Resumen'!$E$18</f>
        <v>2do. Trimestre 2024</v>
      </c>
      <c r="Y77" s="19"/>
    </row>
    <row r="78" spans="2:25" s="11" customFormat="1" ht="60" customHeight="1" x14ac:dyDescent="0.85"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2"/>
      <c r="O78" s="21"/>
      <c r="P78" s="21"/>
      <c r="Q78" s="21"/>
      <c r="R78" s="21"/>
      <c r="S78" s="21"/>
      <c r="T78" s="21"/>
      <c r="U78" s="21"/>
      <c r="V78" s="21"/>
      <c r="W78" s="22"/>
      <c r="X78" s="21"/>
      <c r="Y78" s="23"/>
    </row>
    <row r="79" spans="2:25" s="24" customFormat="1" ht="12" customHeight="1" x14ac:dyDescent="0.55000000000000004">
      <c r="G79" s="25"/>
      <c r="H79" s="25"/>
      <c r="I79" s="25"/>
      <c r="J79" s="25"/>
      <c r="K79" s="25"/>
      <c r="L79" s="25"/>
      <c r="M79" s="25"/>
      <c r="N79" s="26"/>
      <c r="O79" s="25"/>
      <c r="W79" s="27"/>
      <c r="Y79" s="28"/>
    </row>
    <row r="80" spans="2:25" s="36" customFormat="1" ht="88.5" customHeight="1" x14ac:dyDescent="0.25">
      <c r="B80" s="29" t="s">
        <v>2</v>
      </c>
      <c r="C80" s="30" t="s">
        <v>3</v>
      </c>
      <c r="D80" s="30" t="s">
        <v>4</v>
      </c>
      <c r="E80" s="30" t="s">
        <v>5</v>
      </c>
      <c r="F80" s="29" t="s">
        <v>6</v>
      </c>
      <c r="G80" s="31" t="s">
        <v>7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3"/>
      <c r="V80" s="29" t="s">
        <v>8</v>
      </c>
      <c r="W80" s="34" t="s">
        <v>9</v>
      </c>
      <c r="X80" s="29" t="s">
        <v>10</v>
      </c>
      <c r="Y80" s="35" t="s">
        <v>11</v>
      </c>
    </row>
    <row r="81" spans="2:25" s="36" customFormat="1" ht="88.5" customHeight="1" x14ac:dyDescent="0.25">
      <c r="B81" s="37"/>
      <c r="C81" s="38"/>
      <c r="D81" s="38"/>
      <c r="E81" s="38"/>
      <c r="F81" s="37"/>
      <c r="G81" s="39" t="s">
        <v>12</v>
      </c>
      <c r="H81" s="40"/>
      <c r="I81" s="41"/>
      <c r="J81" s="39" t="s">
        <v>13</v>
      </c>
      <c r="K81" s="40"/>
      <c r="L81" s="41"/>
      <c r="M81" s="39" t="s">
        <v>14</v>
      </c>
      <c r="N81" s="40"/>
      <c r="O81" s="41"/>
      <c r="P81" s="39" t="s">
        <v>15</v>
      </c>
      <c r="Q81" s="40"/>
      <c r="R81" s="41"/>
      <c r="S81" s="39" t="s">
        <v>16</v>
      </c>
      <c r="T81" s="40"/>
      <c r="U81" s="41"/>
      <c r="V81" s="37"/>
      <c r="W81" s="42"/>
      <c r="X81" s="37"/>
      <c r="Y81" s="43"/>
    </row>
    <row r="82" spans="2:25" s="36" customFormat="1" ht="88.5" customHeight="1" x14ac:dyDescent="0.25">
      <c r="B82" s="44"/>
      <c r="C82" s="45"/>
      <c r="D82" s="45"/>
      <c r="E82" s="45"/>
      <c r="F82" s="44"/>
      <c r="G82" s="46" t="s">
        <v>17</v>
      </c>
      <c r="H82" s="46" t="s">
        <v>18</v>
      </c>
      <c r="I82" s="46" t="s">
        <v>19</v>
      </c>
      <c r="J82" s="46" t="s">
        <v>17</v>
      </c>
      <c r="K82" s="46" t="s">
        <v>18</v>
      </c>
      <c r="L82" s="46" t="s">
        <v>19</v>
      </c>
      <c r="M82" s="46" t="s">
        <v>17</v>
      </c>
      <c r="N82" s="47" t="s">
        <v>18</v>
      </c>
      <c r="O82" s="46" t="s">
        <v>19</v>
      </c>
      <c r="P82" s="46" t="s">
        <v>17</v>
      </c>
      <c r="Q82" s="46" t="s">
        <v>18</v>
      </c>
      <c r="R82" s="46" t="s">
        <v>19</v>
      </c>
      <c r="S82" s="46" t="s">
        <v>17</v>
      </c>
      <c r="T82" s="46" t="s">
        <v>18</v>
      </c>
      <c r="U82" s="46" t="s">
        <v>19</v>
      </c>
      <c r="V82" s="44"/>
      <c r="W82" s="48"/>
      <c r="X82" s="44"/>
      <c r="Y82" s="49"/>
    </row>
    <row r="83" spans="2:25" ht="7.5" customHeight="1" x14ac:dyDescent="0.25">
      <c r="F83" s="50"/>
      <c r="H83" s="51"/>
      <c r="I83" s="51"/>
      <c r="J83" s="51"/>
      <c r="K83" s="51"/>
      <c r="L83" s="51"/>
      <c r="M83" s="51"/>
      <c r="N83" s="52"/>
      <c r="O83" s="51"/>
      <c r="P83" s="51"/>
      <c r="Q83" s="51"/>
      <c r="R83" s="51"/>
      <c r="S83" s="51"/>
      <c r="T83" s="51"/>
      <c r="U83" s="51"/>
      <c r="V83" s="51"/>
    </row>
    <row r="84" spans="2:25" s="54" customFormat="1" ht="10.5" hidden="1" customHeight="1" x14ac:dyDescent="0.2">
      <c r="C84" s="55" t="s">
        <v>3</v>
      </c>
      <c r="D84" s="55" t="s">
        <v>4</v>
      </c>
      <c r="E84" s="56" t="s">
        <v>5</v>
      </c>
      <c r="F84" s="57" t="s">
        <v>20</v>
      </c>
      <c r="G84" s="58" t="s">
        <v>17</v>
      </c>
      <c r="H84" s="58" t="s">
        <v>18</v>
      </c>
      <c r="I84" s="58" t="s">
        <v>19</v>
      </c>
      <c r="J84" s="58" t="s">
        <v>21</v>
      </c>
      <c r="K84" s="58" t="s">
        <v>22</v>
      </c>
      <c r="L84" s="58" t="s">
        <v>23</v>
      </c>
      <c r="M84" s="58" t="s">
        <v>24</v>
      </c>
      <c r="N84" s="59" t="s">
        <v>25</v>
      </c>
      <c r="O84" s="58" t="s">
        <v>26</v>
      </c>
      <c r="P84" s="58" t="s">
        <v>27</v>
      </c>
      <c r="Q84" s="58" t="s">
        <v>28</v>
      </c>
      <c r="R84" s="58" t="s">
        <v>29</v>
      </c>
      <c r="S84" s="58" t="s">
        <v>30</v>
      </c>
      <c r="T84" s="58" t="s">
        <v>31</v>
      </c>
      <c r="U84" s="58" t="s">
        <v>32</v>
      </c>
      <c r="V84" s="62" t="s">
        <v>8</v>
      </c>
      <c r="W84" s="60" t="s">
        <v>9</v>
      </c>
      <c r="X84" s="62" t="s">
        <v>10</v>
      </c>
      <c r="Y84" s="63" t="s">
        <v>33</v>
      </c>
    </row>
    <row r="85" spans="2:25" s="54" customFormat="1" ht="4.5" hidden="1" customHeight="1" x14ac:dyDescent="0.2">
      <c r="C85" s="55"/>
      <c r="D85" s="55"/>
      <c r="E85" s="56"/>
      <c r="F85" s="57"/>
      <c r="G85" s="58"/>
      <c r="H85" s="58"/>
      <c r="I85" s="58"/>
      <c r="J85" s="58"/>
      <c r="K85" s="58"/>
      <c r="L85" s="58"/>
      <c r="M85" s="58"/>
      <c r="N85" s="59"/>
      <c r="O85" s="58"/>
      <c r="P85" s="58"/>
      <c r="Q85" s="58"/>
      <c r="R85" s="58"/>
      <c r="S85" s="58"/>
      <c r="T85" s="58"/>
      <c r="U85" s="58"/>
      <c r="V85" s="62"/>
      <c r="W85" s="60"/>
      <c r="X85" s="62"/>
      <c r="Y85" s="63"/>
    </row>
    <row r="86" spans="2:25" s="70" customFormat="1" ht="45" customHeight="1" x14ac:dyDescent="0.45">
      <c r="B86" s="64" t="s">
        <v>34</v>
      </c>
      <c r="C86" s="105"/>
      <c r="D86" s="105"/>
      <c r="E86" s="64" t="s">
        <v>87</v>
      </c>
      <c r="F86" s="65" t="s">
        <v>40</v>
      </c>
      <c r="G86" s="65">
        <v>0</v>
      </c>
      <c r="H86" s="66">
        <v>0</v>
      </c>
      <c r="I86" s="66">
        <v>0</v>
      </c>
      <c r="J86" s="66">
        <v>1</v>
      </c>
      <c r="K86" s="66">
        <v>0</v>
      </c>
      <c r="L86" s="66">
        <v>0</v>
      </c>
      <c r="M86" s="66">
        <v>0</v>
      </c>
      <c r="N86" s="67">
        <v>0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  <c r="T86" s="66">
        <v>0</v>
      </c>
      <c r="U86" s="66">
        <v>0</v>
      </c>
      <c r="V86" s="66">
        <f t="shared" ref="V86:V131" si="1">J86</f>
        <v>1</v>
      </c>
      <c r="W86" s="67">
        <v>0</v>
      </c>
      <c r="X86" s="66">
        <v>0</v>
      </c>
      <c r="Y86" s="69">
        <v>94098.53</v>
      </c>
    </row>
    <row r="87" spans="2:25" s="75" customFormat="1" ht="45" customHeight="1" x14ac:dyDescent="0.5">
      <c r="B87" s="64" t="s">
        <v>34</v>
      </c>
      <c r="C87" s="105"/>
      <c r="D87" s="105"/>
      <c r="E87" s="64" t="s">
        <v>88</v>
      </c>
      <c r="F87" s="65" t="s">
        <v>40</v>
      </c>
      <c r="G87" s="65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7">
        <v>13</v>
      </c>
      <c r="O87" s="66">
        <v>0</v>
      </c>
      <c r="P87" s="66">
        <v>0</v>
      </c>
      <c r="Q87" s="66">
        <v>0</v>
      </c>
      <c r="R87" s="66">
        <v>0</v>
      </c>
      <c r="S87" s="66">
        <v>0</v>
      </c>
      <c r="T87" s="66">
        <v>0</v>
      </c>
      <c r="U87" s="66">
        <v>0</v>
      </c>
      <c r="V87" s="66">
        <f t="shared" si="1"/>
        <v>0</v>
      </c>
      <c r="W87" s="67">
        <v>13</v>
      </c>
      <c r="X87" s="66">
        <v>0</v>
      </c>
      <c r="Y87" s="69">
        <v>26480.21</v>
      </c>
    </row>
    <row r="88" spans="2:25" s="75" customFormat="1" ht="45" customHeight="1" x14ac:dyDescent="0.5">
      <c r="B88" s="64" t="s">
        <v>34</v>
      </c>
      <c r="C88" s="105"/>
      <c r="D88" s="105"/>
      <c r="E88" s="64" t="s">
        <v>89</v>
      </c>
      <c r="F88" s="65" t="s">
        <v>38</v>
      </c>
      <c r="G88" s="65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7">
        <v>20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  <c r="T88" s="66">
        <v>0</v>
      </c>
      <c r="U88" s="66">
        <v>0</v>
      </c>
      <c r="V88" s="66">
        <f t="shared" si="1"/>
        <v>0</v>
      </c>
      <c r="W88" s="67">
        <v>20</v>
      </c>
      <c r="X88" s="66">
        <v>0</v>
      </c>
      <c r="Y88" s="69">
        <v>35415.25</v>
      </c>
    </row>
    <row r="89" spans="2:25" s="75" customFormat="1" ht="45" customHeight="1" x14ac:dyDescent="0.5">
      <c r="B89" s="64" t="s">
        <v>34</v>
      </c>
      <c r="C89" s="105"/>
      <c r="D89" s="105"/>
      <c r="E89" s="64" t="s">
        <v>90</v>
      </c>
      <c r="F89" s="65" t="s">
        <v>38</v>
      </c>
      <c r="G89" s="65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7">
        <v>17</v>
      </c>
      <c r="O89" s="66">
        <v>0</v>
      </c>
      <c r="P89" s="66">
        <v>0</v>
      </c>
      <c r="Q89" s="66">
        <v>0</v>
      </c>
      <c r="R89" s="66">
        <v>0</v>
      </c>
      <c r="S89" s="66">
        <v>0</v>
      </c>
      <c r="T89" s="66">
        <v>0</v>
      </c>
      <c r="U89" s="66">
        <v>0</v>
      </c>
      <c r="V89" s="66">
        <f t="shared" si="1"/>
        <v>0</v>
      </c>
      <c r="W89" s="67">
        <v>17</v>
      </c>
      <c r="X89" s="66">
        <v>0</v>
      </c>
      <c r="Y89" s="69">
        <v>34479.86</v>
      </c>
    </row>
    <row r="90" spans="2:25" s="70" customFormat="1" ht="45" customHeight="1" x14ac:dyDescent="0.45">
      <c r="B90" s="64" t="s">
        <v>34</v>
      </c>
      <c r="C90" s="105"/>
      <c r="D90" s="105"/>
      <c r="E90" s="64" t="s">
        <v>91</v>
      </c>
      <c r="F90" s="65" t="s">
        <v>57</v>
      </c>
      <c r="G90" s="65">
        <v>0</v>
      </c>
      <c r="H90" s="66">
        <v>0</v>
      </c>
      <c r="I90" s="66">
        <v>0</v>
      </c>
      <c r="J90" s="66">
        <v>1</v>
      </c>
      <c r="K90" s="66">
        <v>0</v>
      </c>
      <c r="L90" s="66">
        <v>0</v>
      </c>
      <c r="M90" s="66">
        <v>0</v>
      </c>
      <c r="N90" s="67">
        <v>0</v>
      </c>
      <c r="O90" s="66">
        <v>0</v>
      </c>
      <c r="P90" s="66">
        <v>0</v>
      </c>
      <c r="Q90" s="66">
        <v>0</v>
      </c>
      <c r="R90" s="66">
        <v>0</v>
      </c>
      <c r="S90" s="66">
        <v>0</v>
      </c>
      <c r="T90" s="66">
        <v>0</v>
      </c>
      <c r="U90" s="66">
        <v>0</v>
      </c>
      <c r="V90" s="66">
        <f t="shared" si="1"/>
        <v>1</v>
      </c>
      <c r="W90" s="67">
        <v>0</v>
      </c>
      <c r="X90" s="66">
        <v>0</v>
      </c>
      <c r="Y90" s="69">
        <v>93852.52</v>
      </c>
    </row>
    <row r="91" spans="2:25" s="75" customFormat="1" ht="45" customHeight="1" x14ac:dyDescent="0.5">
      <c r="B91" s="64" t="s">
        <v>34</v>
      </c>
      <c r="C91" s="105"/>
      <c r="D91" s="105"/>
      <c r="E91" s="64" t="s">
        <v>92</v>
      </c>
      <c r="F91" s="65" t="s">
        <v>40</v>
      </c>
      <c r="G91" s="65">
        <v>0</v>
      </c>
      <c r="H91" s="66">
        <v>0</v>
      </c>
      <c r="I91" s="66">
        <v>0</v>
      </c>
      <c r="J91" s="66">
        <v>1</v>
      </c>
      <c r="K91" s="66">
        <v>0</v>
      </c>
      <c r="L91" s="66">
        <v>0</v>
      </c>
      <c r="M91" s="66">
        <v>0</v>
      </c>
      <c r="N91" s="67">
        <v>0</v>
      </c>
      <c r="O91" s="66">
        <v>0</v>
      </c>
      <c r="P91" s="66">
        <v>0</v>
      </c>
      <c r="Q91" s="66">
        <v>0</v>
      </c>
      <c r="R91" s="66">
        <v>0</v>
      </c>
      <c r="S91" s="66">
        <v>0</v>
      </c>
      <c r="T91" s="66">
        <v>0</v>
      </c>
      <c r="U91" s="66">
        <v>0</v>
      </c>
      <c r="V91" s="66">
        <f t="shared" si="1"/>
        <v>1</v>
      </c>
      <c r="W91" s="67">
        <v>0</v>
      </c>
      <c r="X91" s="66">
        <v>0</v>
      </c>
      <c r="Y91" s="69">
        <v>59594.95</v>
      </c>
    </row>
    <row r="92" spans="2:25" s="75" customFormat="1" ht="45" customHeight="1" x14ac:dyDescent="0.5">
      <c r="B92" s="64" t="s">
        <v>34</v>
      </c>
      <c r="C92" s="105"/>
      <c r="D92" s="105"/>
      <c r="E92" s="64" t="s">
        <v>93</v>
      </c>
      <c r="F92" s="65" t="s">
        <v>40</v>
      </c>
      <c r="G92" s="65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7">
        <v>19</v>
      </c>
      <c r="O92" s="66">
        <v>0</v>
      </c>
      <c r="P92" s="66">
        <v>0</v>
      </c>
      <c r="Q92" s="66">
        <v>0</v>
      </c>
      <c r="R92" s="66">
        <v>0</v>
      </c>
      <c r="S92" s="66">
        <v>0</v>
      </c>
      <c r="T92" s="66">
        <v>0</v>
      </c>
      <c r="U92" s="66">
        <v>0</v>
      </c>
      <c r="V92" s="66">
        <f t="shared" si="1"/>
        <v>0</v>
      </c>
      <c r="W92" s="67">
        <v>19</v>
      </c>
      <c r="X92" s="66">
        <v>0</v>
      </c>
      <c r="Y92" s="69">
        <v>29988.92</v>
      </c>
    </row>
    <row r="93" spans="2:25" s="75" customFormat="1" ht="45" customHeight="1" x14ac:dyDescent="0.5">
      <c r="B93" s="64" t="s">
        <v>34</v>
      </c>
      <c r="C93" s="105"/>
      <c r="D93" s="105"/>
      <c r="E93" s="64" t="s">
        <v>94</v>
      </c>
      <c r="F93" s="65" t="s">
        <v>57</v>
      </c>
      <c r="G93" s="65">
        <v>0</v>
      </c>
      <c r="H93" s="66">
        <v>0</v>
      </c>
      <c r="I93" s="66">
        <v>0</v>
      </c>
      <c r="J93" s="66">
        <v>1</v>
      </c>
      <c r="K93" s="66">
        <v>0</v>
      </c>
      <c r="L93" s="66">
        <v>0</v>
      </c>
      <c r="M93" s="66">
        <v>0</v>
      </c>
      <c r="N93" s="67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0</v>
      </c>
      <c r="V93" s="66">
        <f t="shared" si="1"/>
        <v>1</v>
      </c>
      <c r="W93" s="67">
        <v>0</v>
      </c>
      <c r="X93" s="66">
        <v>0</v>
      </c>
      <c r="Y93" s="69">
        <v>55257.86</v>
      </c>
    </row>
    <row r="94" spans="2:25" s="75" customFormat="1" ht="45" customHeight="1" x14ac:dyDescent="0.5">
      <c r="B94" s="64" t="s">
        <v>34</v>
      </c>
      <c r="C94" s="105"/>
      <c r="D94" s="105"/>
      <c r="E94" s="64" t="s">
        <v>95</v>
      </c>
      <c r="F94" s="65" t="s">
        <v>57</v>
      </c>
      <c r="G94" s="65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7">
        <v>15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  <c r="T94" s="66">
        <v>0</v>
      </c>
      <c r="U94" s="66">
        <v>0</v>
      </c>
      <c r="V94" s="66">
        <f t="shared" si="1"/>
        <v>0</v>
      </c>
      <c r="W94" s="67">
        <v>15</v>
      </c>
      <c r="X94" s="66">
        <v>0</v>
      </c>
      <c r="Y94" s="69">
        <v>23447.08</v>
      </c>
    </row>
    <row r="95" spans="2:25" s="75" customFormat="1" ht="45" customHeight="1" x14ac:dyDescent="0.5">
      <c r="B95" s="64" t="s">
        <v>34</v>
      </c>
      <c r="C95" s="105"/>
      <c r="D95" s="105"/>
      <c r="E95" s="64" t="s">
        <v>96</v>
      </c>
      <c r="F95" s="65" t="s">
        <v>43</v>
      </c>
      <c r="G95" s="65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7">
        <v>20</v>
      </c>
      <c r="O95" s="66">
        <v>0</v>
      </c>
      <c r="P95" s="66">
        <v>0</v>
      </c>
      <c r="Q95" s="66">
        <v>0</v>
      </c>
      <c r="R95" s="66">
        <v>0</v>
      </c>
      <c r="S95" s="66">
        <v>0</v>
      </c>
      <c r="T95" s="66">
        <v>0</v>
      </c>
      <c r="U95" s="66">
        <v>0</v>
      </c>
      <c r="V95" s="66">
        <f t="shared" si="1"/>
        <v>0</v>
      </c>
      <c r="W95" s="67">
        <v>20</v>
      </c>
      <c r="X95" s="66">
        <v>0</v>
      </c>
      <c r="Y95" s="69">
        <v>40738.75</v>
      </c>
    </row>
    <row r="96" spans="2:25" s="75" customFormat="1" ht="45" customHeight="1" x14ac:dyDescent="0.5">
      <c r="B96" s="64" t="s">
        <v>34</v>
      </c>
      <c r="C96" s="105"/>
      <c r="D96" s="105"/>
      <c r="E96" s="64" t="s">
        <v>97</v>
      </c>
      <c r="F96" s="65" t="s">
        <v>40</v>
      </c>
      <c r="G96" s="65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7">
        <v>20</v>
      </c>
      <c r="O96" s="66">
        <v>0</v>
      </c>
      <c r="P96" s="66">
        <v>0</v>
      </c>
      <c r="Q96" s="66">
        <v>0</v>
      </c>
      <c r="R96" s="66">
        <v>0</v>
      </c>
      <c r="S96" s="66">
        <v>0</v>
      </c>
      <c r="T96" s="66">
        <v>0</v>
      </c>
      <c r="U96" s="66">
        <v>0</v>
      </c>
      <c r="V96" s="66">
        <f t="shared" si="1"/>
        <v>0</v>
      </c>
      <c r="W96" s="67">
        <v>20</v>
      </c>
      <c r="X96" s="66">
        <v>0</v>
      </c>
      <c r="Y96" s="69">
        <v>40738.75</v>
      </c>
    </row>
    <row r="97" spans="2:25" s="75" customFormat="1" ht="45" customHeight="1" x14ac:dyDescent="0.5">
      <c r="B97" s="64" t="s">
        <v>34</v>
      </c>
      <c r="C97" s="105"/>
      <c r="D97" s="105"/>
      <c r="E97" s="64" t="s">
        <v>98</v>
      </c>
      <c r="F97" s="65" t="s">
        <v>40</v>
      </c>
      <c r="G97" s="65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7">
        <v>20</v>
      </c>
      <c r="O97" s="66">
        <v>0</v>
      </c>
      <c r="P97" s="66">
        <v>0</v>
      </c>
      <c r="Q97" s="66">
        <v>0</v>
      </c>
      <c r="R97" s="66">
        <v>0</v>
      </c>
      <c r="S97" s="66">
        <v>0</v>
      </c>
      <c r="T97" s="66">
        <v>0</v>
      </c>
      <c r="U97" s="66">
        <v>0</v>
      </c>
      <c r="V97" s="66">
        <f t="shared" si="1"/>
        <v>0</v>
      </c>
      <c r="W97" s="67">
        <v>20</v>
      </c>
      <c r="X97" s="66">
        <v>0</v>
      </c>
      <c r="Y97" s="69">
        <v>40738.75</v>
      </c>
    </row>
    <row r="98" spans="2:25" s="75" customFormat="1" ht="45" customHeight="1" x14ac:dyDescent="0.5">
      <c r="B98" s="64" t="s">
        <v>34</v>
      </c>
      <c r="C98" s="105"/>
      <c r="D98" s="105"/>
      <c r="E98" s="64" t="s">
        <v>99</v>
      </c>
      <c r="F98" s="65" t="s">
        <v>40</v>
      </c>
      <c r="G98" s="65">
        <v>0</v>
      </c>
      <c r="H98" s="66">
        <v>0</v>
      </c>
      <c r="I98" s="66">
        <v>0</v>
      </c>
      <c r="J98" s="66">
        <v>1</v>
      </c>
      <c r="K98" s="66">
        <v>0</v>
      </c>
      <c r="L98" s="66">
        <v>0</v>
      </c>
      <c r="M98" s="66">
        <v>0</v>
      </c>
      <c r="N98" s="67">
        <v>0</v>
      </c>
      <c r="O98" s="66">
        <v>0</v>
      </c>
      <c r="P98" s="66">
        <v>0</v>
      </c>
      <c r="Q98" s="66">
        <v>0</v>
      </c>
      <c r="R98" s="66">
        <v>0</v>
      </c>
      <c r="S98" s="66">
        <v>0</v>
      </c>
      <c r="T98" s="66">
        <v>0</v>
      </c>
      <c r="U98" s="66">
        <v>0</v>
      </c>
      <c r="V98" s="66">
        <f t="shared" si="1"/>
        <v>1</v>
      </c>
      <c r="W98" s="67">
        <v>0</v>
      </c>
      <c r="X98" s="66">
        <v>0</v>
      </c>
      <c r="Y98" s="69">
        <v>144752.47</v>
      </c>
    </row>
    <row r="99" spans="2:25" s="75" customFormat="1" ht="45" customHeight="1" x14ac:dyDescent="0.5">
      <c r="B99" s="64" t="s">
        <v>34</v>
      </c>
      <c r="C99" s="105"/>
      <c r="D99" s="105"/>
      <c r="E99" s="64" t="s">
        <v>100</v>
      </c>
      <c r="F99" s="65" t="s">
        <v>57</v>
      </c>
      <c r="G99" s="65">
        <v>0</v>
      </c>
      <c r="H99" s="66">
        <v>0</v>
      </c>
      <c r="I99" s="66">
        <v>0</v>
      </c>
      <c r="J99" s="66">
        <v>1</v>
      </c>
      <c r="K99" s="66">
        <v>0</v>
      </c>
      <c r="L99" s="66">
        <v>0</v>
      </c>
      <c r="M99" s="66">
        <v>0</v>
      </c>
      <c r="N99" s="67">
        <v>0</v>
      </c>
      <c r="O99" s="66">
        <v>0</v>
      </c>
      <c r="P99" s="66">
        <v>0</v>
      </c>
      <c r="Q99" s="66">
        <v>0</v>
      </c>
      <c r="R99" s="66">
        <v>0</v>
      </c>
      <c r="S99" s="66">
        <v>0</v>
      </c>
      <c r="T99" s="66">
        <v>0</v>
      </c>
      <c r="U99" s="66">
        <v>0</v>
      </c>
      <c r="V99" s="66">
        <f t="shared" si="1"/>
        <v>1</v>
      </c>
      <c r="W99" s="67">
        <v>0</v>
      </c>
      <c r="X99" s="66">
        <v>0</v>
      </c>
      <c r="Y99" s="69">
        <v>63330.92</v>
      </c>
    </row>
    <row r="100" spans="2:25" s="75" customFormat="1" ht="45" customHeight="1" x14ac:dyDescent="0.5">
      <c r="B100" s="64" t="s">
        <v>34</v>
      </c>
      <c r="C100" s="105"/>
      <c r="D100" s="105"/>
      <c r="E100" s="64" t="s">
        <v>101</v>
      </c>
      <c r="F100" s="65" t="s">
        <v>36</v>
      </c>
      <c r="G100" s="65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7">
        <v>20</v>
      </c>
      <c r="O100" s="66">
        <v>0</v>
      </c>
      <c r="P100" s="66">
        <v>0</v>
      </c>
      <c r="Q100" s="66">
        <v>0</v>
      </c>
      <c r="R100" s="66">
        <v>0</v>
      </c>
      <c r="S100" s="66">
        <v>0</v>
      </c>
      <c r="T100" s="66">
        <v>0</v>
      </c>
      <c r="U100" s="66">
        <v>0</v>
      </c>
      <c r="V100" s="66">
        <f t="shared" si="1"/>
        <v>0</v>
      </c>
      <c r="W100" s="67">
        <v>20</v>
      </c>
      <c r="X100" s="66">
        <v>0</v>
      </c>
      <c r="Y100" s="69">
        <v>40738.75</v>
      </c>
    </row>
    <row r="101" spans="2:25" s="75" customFormat="1" ht="45" customHeight="1" x14ac:dyDescent="0.5">
      <c r="B101" s="64" t="s">
        <v>34</v>
      </c>
      <c r="C101" s="105"/>
      <c r="D101" s="105"/>
      <c r="E101" s="64" t="s">
        <v>102</v>
      </c>
      <c r="F101" s="65" t="s">
        <v>40</v>
      </c>
      <c r="G101" s="65">
        <v>0</v>
      </c>
      <c r="H101" s="66">
        <v>0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7">
        <v>20</v>
      </c>
      <c r="O101" s="66">
        <v>0</v>
      </c>
      <c r="P101" s="66">
        <v>0</v>
      </c>
      <c r="Q101" s="66">
        <v>0</v>
      </c>
      <c r="R101" s="66">
        <v>0</v>
      </c>
      <c r="S101" s="66">
        <v>0</v>
      </c>
      <c r="T101" s="66">
        <v>0</v>
      </c>
      <c r="U101" s="66">
        <v>0</v>
      </c>
      <c r="V101" s="66">
        <f t="shared" si="1"/>
        <v>0</v>
      </c>
      <c r="W101" s="67">
        <v>20</v>
      </c>
      <c r="X101" s="66">
        <v>0</v>
      </c>
      <c r="Y101" s="69">
        <v>26000</v>
      </c>
    </row>
    <row r="102" spans="2:25" s="75" customFormat="1" ht="45" customHeight="1" x14ac:dyDescent="0.5">
      <c r="B102" s="64" t="s">
        <v>34</v>
      </c>
      <c r="C102" s="105"/>
      <c r="D102" s="105"/>
      <c r="E102" s="64" t="s">
        <v>103</v>
      </c>
      <c r="F102" s="65" t="s">
        <v>40</v>
      </c>
      <c r="G102" s="65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7">
        <v>0</v>
      </c>
      <c r="O102" s="66">
        <v>0</v>
      </c>
      <c r="P102" s="66">
        <v>0</v>
      </c>
      <c r="Q102" s="66">
        <v>0</v>
      </c>
      <c r="R102" s="66">
        <v>0</v>
      </c>
      <c r="S102" s="66">
        <v>1</v>
      </c>
      <c r="T102" s="66">
        <v>0</v>
      </c>
      <c r="U102" s="66">
        <v>0</v>
      </c>
      <c r="V102" s="66">
        <f t="shared" si="1"/>
        <v>0</v>
      </c>
      <c r="W102" s="67">
        <v>0</v>
      </c>
      <c r="X102" s="66">
        <v>0</v>
      </c>
      <c r="Y102" s="69">
        <v>112621.08</v>
      </c>
    </row>
    <row r="103" spans="2:25" s="75" customFormat="1" ht="45" customHeight="1" x14ac:dyDescent="0.5">
      <c r="B103" s="64" t="s">
        <v>34</v>
      </c>
      <c r="C103" s="105"/>
      <c r="D103" s="105"/>
      <c r="E103" s="64" t="s">
        <v>104</v>
      </c>
      <c r="F103" s="65" t="s">
        <v>43</v>
      </c>
      <c r="G103" s="65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7">
        <v>19</v>
      </c>
      <c r="O103" s="66">
        <v>0</v>
      </c>
      <c r="P103" s="66">
        <v>0</v>
      </c>
      <c r="Q103" s="66">
        <v>0</v>
      </c>
      <c r="R103" s="66">
        <v>0</v>
      </c>
      <c r="S103" s="66">
        <v>0</v>
      </c>
      <c r="T103" s="66">
        <v>0</v>
      </c>
      <c r="U103" s="66">
        <v>0</v>
      </c>
      <c r="V103" s="66">
        <f t="shared" si="1"/>
        <v>0</v>
      </c>
      <c r="W103" s="67">
        <v>19</v>
      </c>
      <c r="X103" s="66">
        <v>0</v>
      </c>
      <c r="Y103" s="69">
        <v>33131.11</v>
      </c>
    </row>
    <row r="104" spans="2:25" s="75" customFormat="1" ht="45" customHeight="1" x14ac:dyDescent="0.5">
      <c r="B104" s="64" t="s">
        <v>34</v>
      </c>
      <c r="C104" s="105"/>
      <c r="D104" s="105"/>
      <c r="E104" s="64" t="s">
        <v>105</v>
      </c>
      <c r="F104" s="65" t="s">
        <v>43</v>
      </c>
      <c r="G104" s="65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7">
        <v>20</v>
      </c>
      <c r="O104" s="66">
        <v>0</v>
      </c>
      <c r="P104" s="66">
        <v>0</v>
      </c>
      <c r="Q104" s="66">
        <v>0</v>
      </c>
      <c r="R104" s="66">
        <v>0</v>
      </c>
      <c r="S104" s="66">
        <v>0</v>
      </c>
      <c r="T104" s="66">
        <v>0</v>
      </c>
      <c r="U104" s="66">
        <v>0</v>
      </c>
      <c r="V104" s="66">
        <f t="shared" si="1"/>
        <v>0</v>
      </c>
      <c r="W104" s="67">
        <v>20</v>
      </c>
      <c r="X104" s="66">
        <v>0</v>
      </c>
      <c r="Y104" s="69">
        <v>35415.25</v>
      </c>
    </row>
    <row r="105" spans="2:25" s="75" customFormat="1" ht="45" customHeight="1" x14ac:dyDescent="0.5">
      <c r="B105" s="64" t="s">
        <v>34</v>
      </c>
      <c r="C105" s="105"/>
      <c r="D105" s="105"/>
      <c r="E105" s="64" t="s">
        <v>106</v>
      </c>
      <c r="F105" s="65" t="s">
        <v>43</v>
      </c>
      <c r="G105" s="65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7">
        <v>15</v>
      </c>
      <c r="O105" s="66">
        <v>0</v>
      </c>
      <c r="P105" s="66">
        <v>0</v>
      </c>
      <c r="Q105" s="66">
        <v>0</v>
      </c>
      <c r="R105" s="66">
        <v>0</v>
      </c>
      <c r="S105" s="66">
        <v>0</v>
      </c>
      <c r="T105" s="66">
        <v>0</v>
      </c>
      <c r="U105" s="66">
        <v>0</v>
      </c>
      <c r="V105" s="66">
        <f t="shared" si="1"/>
        <v>0</v>
      </c>
      <c r="W105" s="67">
        <v>15</v>
      </c>
      <c r="X105" s="66">
        <v>0</v>
      </c>
      <c r="Y105" s="69">
        <v>30257.89</v>
      </c>
    </row>
    <row r="106" spans="2:25" s="75" customFormat="1" ht="45" customHeight="1" x14ac:dyDescent="0.5">
      <c r="B106" s="64" t="s">
        <v>34</v>
      </c>
      <c r="C106" s="105"/>
      <c r="D106" s="105"/>
      <c r="E106" s="64" t="s">
        <v>107</v>
      </c>
      <c r="F106" s="65" t="s">
        <v>40</v>
      </c>
      <c r="G106" s="65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7">
        <v>16</v>
      </c>
      <c r="O106" s="66">
        <v>0</v>
      </c>
      <c r="P106" s="66">
        <v>0</v>
      </c>
      <c r="Q106" s="66">
        <v>0</v>
      </c>
      <c r="R106" s="66">
        <v>0</v>
      </c>
      <c r="S106" s="66">
        <v>0</v>
      </c>
      <c r="T106" s="66">
        <v>0</v>
      </c>
      <c r="U106" s="66">
        <v>0</v>
      </c>
      <c r="V106" s="66">
        <f t="shared" si="1"/>
        <v>0</v>
      </c>
      <c r="W106" s="67">
        <v>16</v>
      </c>
      <c r="X106" s="66">
        <v>0</v>
      </c>
      <c r="Y106" s="69">
        <v>28332.2</v>
      </c>
    </row>
    <row r="107" spans="2:25" s="75" customFormat="1" ht="45" customHeight="1" x14ac:dyDescent="0.5">
      <c r="B107" s="64" t="s">
        <v>34</v>
      </c>
      <c r="C107" s="105"/>
      <c r="D107" s="105"/>
      <c r="E107" s="64" t="s">
        <v>108</v>
      </c>
      <c r="F107" s="65" t="s">
        <v>40</v>
      </c>
      <c r="G107" s="65">
        <v>0</v>
      </c>
      <c r="H107" s="66">
        <v>0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7">
        <v>20</v>
      </c>
      <c r="O107" s="66">
        <v>0</v>
      </c>
      <c r="P107" s="66">
        <v>0</v>
      </c>
      <c r="Q107" s="66">
        <v>0</v>
      </c>
      <c r="R107" s="66">
        <v>0</v>
      </c>
      <c r="S107" s="66">
        <v>0</v>
      </c>
      <c r="T107" s="66">
        <v>0</v>
      </c>
      <c r="U107" s="66">
        <v>0</v>
      </c>
      <c r="V107" s="66">
        <f t="shared" si="1"/>
        <v>0</v>
      </c>
      <c r="W107" s="67">
        <v>20</v>
      </c>
      <c r="X107" s="66">
        <v>0</v>
      </c>
      <c r="Y107" s="69">
        <v>26000</v>
      </c>
    </row>
    <row r="108" spans="2:25" s="75" customFormat="1" ht="45" customHeight="1" x14ac:dyDescent="0.5">
      <c r="B108" s="64" t="s">
        <v>34</v>
      </c>
      <c r="C108" s="105"/>
      <c r="D108" s="105"/>
      <c r="E108" s="64" t="s">
        <v>109</v>
      </c>
      <c r="F108" s="65" t="s">
        <v>40</v>
      </c>
      <c r="G108" s="65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7">
        <v>20</v>
      </c>
      <c r="O108" s="66">
        <v>0</v>
      </c>
      <c r="P108" s="66">
        <v>0</v>
      </c>
      <c r="Q108" s="66">
        <v>0</v>
      </c>
      <c r="R108" s="66">
        <v>0</v>
      </c>
      <c r="S108" s="66">
        <v>0</v>
      </c>
      <c r="T108" s="66">
        <v>0</v>
      </c>
      <c r="U108" s="66">
        <v>0</v>
      </c>
      <c r="V108" s="66">
        <f t="shared" si="1"/>
        <v>0</v>
      </c>
      <c r="W108" s="67">
        <v>20</v>
      </c>
      <c r="X108" s="66">
        <v>0</v>
      </c>
      <c r="Y108" s="69">
        <v>26000</v>
      </c>
    </row>
    <row r="109" spans="2:25" s="75" customFormat="1" ht="45" customHeight="1" x14ac:dyDescent="0.5">
      <c r="B109" s="64" t="s">
        <v>34</v>
      </c>
      <c r="C109" s="105"/>
      <c r="D109" s="105"/>
      <c r="E109" s="64" t="s">
        <v>110</v>
      </c>
      <c r="F109" s="65" t="s">
        <v>36</v>
      </c>
      <c r="G109" s="65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7">
        <v>18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66">
        <v>0</v>
      </c>
      <c r="U109" s="66">
        <v>0</v>
      </c>
      <c r="V109" s="66">
        <f t="shared" si="1"/>
        <v>0</v>
      </c>
      <c r="W109" s="67">
        <v>18</v>
      </c>
      <c r="X109" s="66">
        <v>0</v>
      </c>
      <c r="Y109" s="69">
        <v>28296.34</v>
      </c>
    </row>
    <row r="110" spans="2:25" s="75" customFormat="1" ht="45" customHeight="1" x14ac:dyDescent="0.5">
      <c r="B110" s="64" t="s">
        <v>34</v>
      </c>
      <c r="C110" s="105"/>
      <c r="D110" s="105"/>
      <c r="E110" s="64" t="s">
        <v>111</v>
      </c>
      <c r="F110" s="65" t="s">
        <v>40</v>
      </c>
      <c r="G110" s="65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7">
        <v>16</v>
      </c>
      <c r="O110" s="66">
        <v>0</v>
      </c>
      <c r="P110" s="66">
        <v>0</v>
      </c>
      <c r="Q110" s="66">
        <v>0</v>
      </c>
      <c r="R110" s="66">
        <v>0</v>
      </c>
      <c r="S110" s="66">
        <v>0</v>
      </c>
      <c r="T110" s="66">
        <v>0</v>
      </c>
      <c r="U110" s="66">
        <v>0</v>
      </c>
      <c r="V110" s="66">
        <f t="shared" si="1"/>
        <v>0</v>
      </c>
      <c r="W110" s="67">
        <v>16</v>
      </c>
      <c r="X110" s="66">
        <v>0</v>
      </c>
      <c r="Y110" s="69">
        <v>28332.2</v>
      </c>
    </row>
    <row r="111" spans="2:25" s="75" customFormat="1" ht="45" customHeight="1" x14ac:dyDescent="0.5">
      <c r="B111" s="64" t="s">
        <v>34</v>
      </c>
      <c r="C111" s="105"/>
      <c r="D111" s="105"/>
      <c r="E111" s="64" t="s">
        <v>112</v>
      </c>
      <c r="F111" s="65" t="s">
        <v>36</v>
      </c>
      <c r="G111" s="65">
        <v>0</v>
      </c>
      <c r="H111" s="66">
        <v>0</v>
      </c>
      <c r="I111" s="66">
        <v>0</v>
      </c>
      <c r="J111" s="66">
        <v>1</v>
      </c>
      <c r="K111" s="66">
        <v>0</v>
      </c>
      <c r="L111" s="66">
        <v>0</v>
      </c>
      <c r="M111" s="66">
        <v>0</v>
      </c>
      <c r="N111" s="67">
        <v>0</v>
      </c>
      <c r="O111" s="66">
        <v>0</v>
      </c>
      <c r="P111" s="66">
        <v>0</v>
      </c>
      <c r="Q111" s="66">
        <v>0</v>
      </c>
      <c r="R111" s="66">
        <v>0</v>
      </c>
      <c r="S111" s="66">
        <v>0</v>
      </c>
      <c r="T111" s="66">
        <v>0</v>
      </c>
      <c r="U111" s="66">
        <v>0</v>
      </c>
      <c r="V111" s="66">
        <f t="shared" si="1"/>
        <v>1</v>
      </c>
      <c r="W111" s="67">
        <v>0</v>
      </c>
      <c r="X111" s="66">
        <v>0</v>
      </c>
      <c r="Y111" s="69">
        <v>160722.37</v>
      </c>
    </row>
    <row r="112" spans="2:25" s="75" customFormat="1" ht="45" customHeight="1" x14ac:dyDescent="0.5">
      <c r="B112" s="64" t="s">
        <v>34</v>
      </c>
      <c r="C112" s="105"/>
      <c r="D112" s="105"/>
      <c r="E112" s="64" t="s">
        <v>113</v>
      </c>
      <c r="F112" s="65" t="s">
        <v>43</v>
      </c>
      <c r="G112" s="65">
        <v>0</v>
      </c>
      <c r="H112" s="66">
        <v>0</v>
      </c>
      <c r="I112" s="66">
        <v>0</v>
      </c>
      <c r="J112" s="66">
        <v>1</v>
      </c>
      <c r="K112" s="66">
        <v>0</v>
      </c>
      <c r="L112" s="66">
        <v>0</v>
      </c>
      <c r="M112" s="66">
        <v>0</v>
      </c>
      <c r="N112" s="67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  <c r="U112" s="66">
        <v>0</v>
      </c>
      <c r="V112" s="66">
        <f t="shared" si="1"/>
        <v>1</v>
      </c>
      <c r="W112" s="67">
        <v>0</v>
      </c>
      <c r="X112" s="66">
        <v>0</v>
      </c>
      <c r="Y112" s="69">
        <v>49516.11</v>
      </c>
    </row>
    <row r="113" spans="2:25" s="75" customFormat="1" ht="45" customHeight="1" x14ac:dyDescent="0.5">
      <c r="B113" s="64" t="s">
        <v>34</v>
      </c>
      <c r="C113" s="105"/>
      <c r="D113" s="105"/>
      <c r="E113" s="64" t="s">
        <v>114</v>
      </c>
      <c r="F113" s="65" t="s">
        <v>38</v>
      </c>
      <c r="G113" s="65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7">
        <v>15</v>
      </c>
      <c r="O113" s="66">
        <v>0</v>
      </c>
      <c r="P113" s="66">
        <v>0</v>
      </c>
      <c r="Q113" s="66">
        <v>0</v>
      </c>
      <c r="R113" s="66">
        <v>0</v>
      </c>
      <c r="S113" s="66">
        <v>0</v>
      </c>
      <c r="T113" s="66">
        <v>0</v>
      </c>
      <c r="U113" s="66">
        <v>0</v>
      </c>
      <c r="V113" s="66">
        <f t="shared" si="1"/>
        <v>0</v>
      </c>
      <c r="W113" s="67">
        <v>15</v>
      </c>
      <c r="X113" s="66">
        <v>0</v>
      </c>
      <c r="Y113" s="69">
        <v>23675.47</v>
      </c>
    </row>
    <row r="114" spans="2:25" s="75" customFormat="1" ht="45" customHeight="1" x14ac:dyDescent="0.5">
      <c r="B114" s="64" t="s">
        <v>34</v>
      </c>
      <c r="C114" s="105"/>
      <c r="D114" s="105"/>
      <c r="E114" s="64" t="s">
        <v>115</v>
      </c>
      <c r="F114" s="65" t="s">
        <v>36</v>
      </c>
      <c r="G114" s="65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7">
        <v>20</v>
      </c>
      <c r="O114" s="66">
        <v>0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  <c r="U114" s="66">
        <v>0</v>
      </c>
      <c r="V114" s="66">
        <f t="shared" si="1"/>
        <v>0</v>
      </c>
      <c r="W114" s="67">
        <v>20</v>
      </c>
      <c r="X114" s="66">
        <v>0</v>
      </c>
      <c r="Y114" s="69">
        <v>25328.400000000001</v>
      </c>
    </row>
    <row r="115" spans="2:25" s="75" customFormat="1" ht="45" customHeight="1" x14ac:dyDescent="0.5">
      <c r="B115" s="64" t="s">
        <v>34</v>
      </c>
      <c r="C115" s="105"/>
      <c r="D115" s="105"/>
      <c r="E115" s="64" t="s">
        <v>116</v>
      </c>
      <c r="F115" s="65" t="s">
        <v>43</v>
      </c>
      <c r="G115" s="65">
        <v>0</v>
      </c>
      <c r="H115" s="66">
        <v>0</v>
      </c>
      <c r="I115" s="66">
        <v>0</v>
      </c>
      <c r="J115" s="66">
        <v>1</v>
      </c>
      <c r="K115" s="66">
        <v>0</v>
      </c>
      <c r="L115" s="66">
        <v>0</v>
      </c>
      <c r="M115" s="66">
        <v>0</v>
      </c>
      <c r="N115" s="67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0</v>
      </c>
      <c r="T115" s="66">
        <v>0</v>
      </c>
      <c r="U115" s="66">
        <v>0</v>
      </c>
      <c r="V115" s="66">
        <f t="shared" si="1"/>
        <v>1</v>
      </c>
      <c r="W115" s="67">
        <v>0</v>
      </c>
      <c r="X115" s="66">
        <v>0</v>
      </c>
      <c r="Y115" s="69">
        <v>118155.38</v>
      </c>
    </row>
    <row r="116" spans="2:25" s="75" customFormat="1" ht="45" customHeight="1" x14ac:dyDescent="0.5">
      <c r="B116" s="64" t="s">
        <v>34</v>
      </c>
      <c r="C116" s="105"/>
      <c r="D116" s="105"/>
      <c r="E116" s="64" t="s">
        <v>117</v>
      </c>
      <c r="F116" s="65" t="s">
        <v>40</v>
      </c>
      <c r="G116" s="65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7">
        <v>20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  <c r="T116" s="66">
        <v>0</v>
      </c>
      <c r="U116" s="66">
        <v>0</v>
      </c>
      <c r="V116" s="66">
        <f t="shared" si="1"/>
        <v>0</v>
      </c>
      <c r="W116" s="67">
        <v>20</v>
      </c>
      <c r="X116" s="66">
        <v>0</v>
      </c>
      <c r="Y116" s="69">
        <v>31567.25</v>
      </c>
    </row>
    <row r="117" spans="2:25" s="75" customFormat="1" ht="45" customHeight="1" x14ac:dyDescent="0.5">
      <c r="B117" s="64" t="s">
        <v>34</v>
      </c>
      <c r="C117" s="105"/>
      <c r="D117" s="105"/>
      <c r="E117" s="64" t="s">
        <v>118</v>
      </c>
      <c r="F117" s="65" t="s">
        <v>43</v>
      </c>
      <c r="G117" s="65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7">
        <v>15</v>
      </c>
      <c r="O117" s="66">
        <v>0</v>
      </c>
      <c r="P117" s="66">
        <v>0</v>
      </c>
      <c r="Q117" s="66">
        <v>0</v>
      </c>
      <c r="R117" s="66">
        <v>0</v>
      </c>
      <c r="S117" s="66">
        <v>0</v>
      </c>
      <c r="T117" s="66">
        <v>0</v>
      </c>
      <c r="U117" s="66">
        <v>0</v>
      </c>
      <c r="V117" s="66">
        <f t="shared" si="1"/>
        <v>0</v>
      </c>
      <c r="W117" s="67">
        <v>15</v>
      </c>
      <c r="X117" s="66">
        <v>0</v>
      </c>
      <c r="Y117" s="69">
        <v>23675.47</v>
      </c>
    </row>
    <row r="118" spans="2:25" s="75" customFormat="1" ht="45" customHeight="1" x14ac:dyDescent="0.5">
      <c r="B118" s="64" t="s">
        <v>34</v>
      </c>
      <c r="C118" s="105"/>
      <c r="D118" s="105"/>
      <c r="E118" s="64" t="s">
        <v>119</v>
      </c>
      <c r="F118" s="65" t="s">
        <v>50</v>
      </c>
      <c r="G118" s="65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7">
        <v>16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66">
        <v>0</v>
      </c>
      <c r="U118" s="66">
        <v>0</v>
      </c>
      <c r="V118" s="66">
        <f t="shared" si="1"/>
        <v>0</v>
      </c>
      <c r="W118" s="67">
        <v>16</v>
      </c>
      <c r="X118" s="66">
        <v>0</v>
      </c>
      <c r="Y118" s="69">
        <v>32442.9</v>
      </c>
    </row>
    <row r="119" spans="2:25" s="75" customFormat="1" ht="45" customHeight="1" x14ac:dyDescent="0.5">
      <c r="B119" s="64" t="s">
        <v>34</v>
      </c>
      <c r="C119" s="105"/>
      <c r="D119" s="105"/>
      <c r="E119" s="64" t="s">
        <v>120</v>
      </c>
      <c r="F119" s="65" t="s">
        <v>57</v>
      </c>
      <c r="G119" s="65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7">
        <v>17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  <c r="T119" s="66">
        <v>0</v>
      </c>
      <c r="U119" s="66">
        <v>0</v>
      </c>
      <c r="V119" s="66">
        <f t="shared" si="1"/>
        <v>0</v>
      </c>
      <c r="W119" s="67">
        <v>17</v>
      </c>
      <c r="X119" s="66">
        <v>0</v>
      </c>
      <c r="Y119" s="69">
        <v>30102.92</v>
      </c>
    </row>
    <row r="120" spans="2:25" s="75" customFormat="1" ht="45" customHeight="1" x14ac:dyDescent="0.5">
      <c r="B120" s="64" t="s">
        <v>34</v>
      </c>
      <c r="C120" s="105"/>
      <c r="D120" s="105"/>
      <c r="E120" s="64" t="s">
        <v>121</v>
      </c>
      <c r="F120" s="65" t="s">
        <v>50</v>
      </c>
      <c r="G120" s="65">
        <v>0</v>
      </c>
      <c r="H120" s="66">
        <v>0</v>
      </c>
      <c r="I120" s="66">
        <v>0</v>
      </c>
      <c r="J120" s="66">
        <v>1</v>
      </c>
      <c r="K120" s="66">
        <v>0</v>
      </c>
      <c r="L120" s="66">
        <v>0</v>
      </c>
      <c r="M120" s="66">
        <v>0</v>
      </c>
      <c r="N120" s="67">
        <v>0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  <c r="T120" s="66">
        <v>0</v>
      </c>
      <c r="U120" s="66">
        <v>0</v>
      </c>
      <c r="V120" s="66">
        <f t="shared" si="1"/>
        <v>1</v>
      </c>
      <c r="W120" s="67">
        <v>0</v>
      </c>
      <c r="X120" s="66">
        <v>0</v>
      </c>
      <c r="Y120" s="69">
        <v>93517.56</v>
      </c>
    </row>
    <row r="121" spans="2:25" s="75" customFormat="1" ht="45" customHeight="1" x14ac:dyDescent="0.5">
      <c r="B121" s="64" t="s">
        <v>34</v>
      </c>
      <c r="C121" s="105"/>
      <c r="D121" s="105"/>
      <c r="E121" s="64" t="s">
        <v>122</v>
      </c>
      <c r="F121" s="65" t="s">
        <v>43</v>
      </c>
      <c r="G121" s="65">
        <v>0</v>
      </c>
      <c r="H121" s="66">
        <v>0</v>
      </c>
      <c r="I121" s="66">
        <v>0</v>
      </c>
      <c r="J121" s="66">
        <v>1</v>
      </c>
      <c r="K121" s="66">
        <v>0</v>
      </c>
      <c r="L121" s="66">
        <v>0</v>
      </c>
      <c r="M121" s="66">
        <v>0</v>
      </c>
      <c r="N121" s="67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f t="shared" si="1"/>
        <v>1</v>
      </c>
      <c r="W121" s="67">
        <v>0</v>
      </c>
      <c r="X121" s="66">
        <v>0</v>
      </c>
      <c r="Y121" s="69">
        <v>61108.5</v>
      </c>
    </row>
    <row r="122" spans="2:25" s="75" customFormat="1" ht="45" customHeight="1" x14ac:dyDescent="0.5">
      <c r="B122" s="64" t="s">
        <v>34</v>
      </c>
      <c r="C122" s="105"/>
      <c r="D122" s="105"/>
      <c r="E122" s="64" t="s">
        <v>123</v>
      </c>
      <c r="F122" s="65" t="s">
        <v>43</v>
      </c>
      <c r="G122" s="65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7">
        <v>20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  <c r="U122" s="66">
        <v>0</v>
      </c>
      <c r="V122" s="66">
        <f t="shared" si="1"/>
        <v>0</v>
      </c>
      <c r="W122" s="67">
        <v>20</v>
      </c>
      <c r="X122" s="66">
        <v>0</v>
      </c>
      <c r="Y122" s="69">
        <v>34645.15</v>
      </c>
    </row>
    <row r="123" spans="2:25" s="75" customFormat="1" ht="45" customHeight="1" x14ac:dyDescent="0.5">
      <c r="B123" s="64" t="s">
        <v>34</v>
      </c>
      <c r="C123" s="105"/>
      <c r="D123" s="105"/>
      <c r="E123" s="64" t="s">
        <v>124</v>
      </c>
      <c r="F123" s="65" t="s">
        <v>43</v>
      </c>
      <c r="G123" s="65">
        <v>0</v>
      </c>
      <c r="H123" s="66">
        <v>0</v>
      </c>
      <c r="I123" s="66">
        <v>0</v>
      </c>
      <c r="J123" s="66">
        <v>1</v>
      </c>
      <c r="K123" s="66">
        <v>0</v>
      </c>
      <c r="L123" s="66">
        <v>0</v>
      </c>
      <c r="M123" s="66">
        <v>0</v>
      </c>
      <c r="N123" s="67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  <c r="T123" s="66">
        <v>0</v>
      </c>
      <c r="U123" s="66">
        <v>0</v>
      </c>
      <c r="V123" s="66">
        <f t="shared" si="1"/>
        <v>1</v>
      </c>
      <c r="W123" s="67">
        <v>0</v>
      </c>
      <c r="X123" s="66">
        <v>0</v>
      </c>
      <c r="Y123" s="69">
        <v>152737.45000000001</v>
      </c>
    </row>
    <row r="124" spans="2:25" s="75" customFormat="1" ht="45" customHeight="1" x14ac:dyDescent="0.5">
      <c r="B124" s="64" t="s">
        <v>34</v>
      </c>
      <c r="C124" s="105"/>
      <c r="D124" s="105"/>
      <c r="E124" s="64" t="s">
        <v>125</v>
      </c>
      <c r="F124" s="65" t="s">
        <v>43</v>
      </c>
      <c r="G124" s="65">
        <v>0</v>
      </c>
      <c r="H124" s="66">
        <v>0</v>
      </c>
      <c r="I124" s="66">
        <v>0</v>
      </c>
      <c r="J124" s="66">
        <v>1</v>
      </c>
      <c r="K124" s="66">
        <v>0</v>
      </c>
      <c r="L124" s="66">
        <v>0</v>
      </c>
      <c r="M124" s="66">
        <v>0</v>
      </c>
      <c r="N124" s="67">
        <v>0</v>
      </c>
      <c r="O124" s="66">
        <v>0</v>
      </c>
      <c r="P124" s="66">
        <v>0</v>
      </c>
      <c r="Q124" s="66">
        <v>0</v>
      </c>
      <c r="R124" s="66">
        <v>0</v>
      </c>
      <c r="S124" s="66">
        <v>0</v>
      </c>
      <c r="T124" s="66">
        <v>0</v>
      </c>
      <c r="U124" s="66">
        <v>0</v>
      </c>
      <c r="V124" s="66">
        <f t="shared" si="1"/>
        <v>1</v>
      </c>
      <c r="W124" s="67">
        <v>0</v>
      </c>
      <c r="X124" s="66">
        <v>0</v>
      </c>
      <c r="Y124" s="69">
        <v>56757.3</v>
      </c>
    </row>
    <row r="125" spans="2:25" s="75" customFormat="1" ht="45" customHeight="1" x14ac:dyDescent="0.5">
      <c r="B125" s="64" t="s">
        <v>34</v>
      </c>
      <c r="C125" s="105"/>
      <c r="D125" s="105"/>
      <c r="E125" s="64" t="s">
        <v>126</v>
      </c>
      <c r="F125" s="65" t="s">
        <v>43</v>
      </c>
      <c r="G125" s="65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7">
        <v>17</v>
      </c>
      <c r="O125" s="66">
        <v>0</v>
      </c>
      <c r="P125" s="66">
        <v>0</v>
      </c>
      <c r="Q125" s="66">
        <v>0</v>
      </c>
      <c r="R125" s="66">
        <v>0</v>
      </c>
      <c r="S125" s="66">
        <v>0</v>
      </c>
      <c r="T125" s="66">
        <v>0</v>
      </c>
      <c r="U125" s="66">
        <v>0</v>
      </c>
      <c r="V125" s="66">
        <f t="shared" si="1"/>
        <v>0</v>
      </c>
      <c r="W125" s="67">
        <v>17</v>
      </c>
      <c r="X125" s="66">
        <v>0</v>
      </c>
      <c r="Y125" s="69">
        <v>34627.96</v>
      </c>
    </row>
    <row r="126" spans="2:25" s="75" customFormat="1" ht="45" customHeight="1" x14ac:dyDescent="0.5">
      <c r="B126" s="64" t="s">
        <v>34</v>
      </c>
      <c r="C126" s="105"/>
      <c r="D126" s="105"/>
      <c r="E126" s="64" t="s">
        <v>127</v>
      </c>
      <c r="F126" s="65" t="s">
        <v>36</v>
      </c>
      <c r="G126" s="65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7">
        <v>17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  <c r="T126" s="66">
        <v>0</v>
      </c>
      <c r="U126" s="66">
        <v>0</v>
      </c>
      <c r="V126" s="66">
        <f t="shared" si="1"/>
        <v>0</v>
      </c>
      <c r="W126" s="67">
        <v>17</v>
      </c>
      <c r="X126" s="66">
        <v>0</v>
      </c>
      <c r="Y126" s="69">
        <v>30102.99</v>
      </c>
    </row>
    <row r="127" spans="2:25" s="75" customFormat="1" ht="45" customHeight="1" x14ac:dyDescent="0.5">
      <c r="B127" s="64" t="s">
        <v>34</v>
      </c>
      <c r="C127" s="105"/>
      <c r="D127" s="105"/>
      <c r="E127" s="64" t="s">
        <v>128</v>
      </c>
      <c r="F127" s="65" t="s">
        <v>36</v>
      </c>
      <c r="G127" s="65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7">
        <v>18</v>
      </c>
      <c r="O127" s="66">
        <v>0</v>
      </c>
      <c r="P127" s="66">
        <v>0</v>
      </c>
      <c r="Q127" s="66">
        <v>0</v>
      </c>
      <c r="R127" s="66">
        <v>0</v>
      </c>
      <c r="S127" s="66">
        <v>0</v>
      </c>
      <c r="T127" s="66">
        <v>0</v>
      </c>
      <c r="U127" s="66">
        <v>0</v>
      </c>
      <c r="V127" s="66">
        <f t="shared" si="1"/>
        <v>0</v>
      </c>
      <c r="W127" s="67">
        <v>18</v>
      </c>
      <c r="X127" s="66">
        <v>0</v>
      </c>
      <c r="Y127" s="69">
        <v>36664.879999999997</v>
      </c>
    </row>
    <row r="128" spans="2:25" s="75" customFormat="1" ht="45" customHeight="1" x14ac:dyDescent="0.5">
      <c r="B128" s="64" t="s">
        <v>34</v>
      </c>
      <c r="C128" s="105"/>
      <c r="D128" s="105"/>
      <c r="E128" s="64" t="s">
        <v>129</v>
      </c>
      <c r="F128" s="65" t="s">
        <v>36</v>
      </c>
      <c r="G128" s="65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7">
        <v>16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66">
        <v>0</v>
      </c>
      <c r="U128" s="66">
        <v>0</v>
      </c>
      <c r="V128" s="66">
        <f t="shared" si="1"/>
        <v>0</v>
      </c>
      <c r="W128" s="67">
        <v>16</v>
      </c>
      <c r="X128" s="66">
        <v>0</v>
      </c>
      <c r="Y128" s="69">
        <v>32591</v>
      </c>
    </row>
    <row r="129" spans="2:25" s="75" customFormat="1" ht="45" customHeight="1" x14ac:dyDescent="0.5">
      <c r="B129" s="64" t="s">
        <v>34</v>
      </c>
      <c r="C129" s="105"/>
      <c r="D129" s="105"/>
      <c r="E129" s="64" t="s">
        <v>130</v>
      </c>
      <c r="F129" s="65" t="s">
        <v>36</v>
      </c>
      <c r="G129" s="65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7">
        <v>18</v>
      </c>
      <c r="O129" s="66">
        <v>0</v>
      </c>
      <c r="P129" s="66">
        <v>0</v>
      </c>
      <c r="Q129" s="66">
        <v>0</v>
      </c>
      <c r="R129" s="66">
        <v>0</v>
      </c>
      <c r="S129" s="66">
        <v>0</v>
      </c>
      <c r="T129" s="66">
        <v>0</v>
      </c>
      <c r="U129" s="66">
        <v>0</v>
      </c>
      <c r="V129" s="66">
        <f t="shared" si="1"/>
        <v>0</v>
      </c>
      <c r="W129" s="67">
        <v>18</v>
      </c>
      <c r="X129" s="66">
        <v>0</v>
      </c>
      <c r="Y129" s="69">
        <v>36664.879999999997</v>
      </c>
    </row>
    <row r="130" spans="2:25" s="75" customFormat="1" ht="45" customHeight="1" x14ac:dyDescent="0.5">
      <c r="B130" s="64" t="s">
        <v>34</v>
      </c>
      <c r="C130" s="105"/>
      <c r="D130" s="105"/>
      <c r="E130" s="64" t="s">
        <v>131</v>
      </c>
      <c r="F130" s="65" t="s">
        <v>38</v>
      </c>
      <c r="G130" s="65">
        <v>0</v>
      </c>
      <c r="H130" s="66">
        <v>0</v>
      </c>
      <c r="I130" s="66">
        <v>0</v>
      </c>
      <c r="J130" s="66">
        <v>0</v>
      </c>
      <c r="K130" s="66">
        <v>0</v>
      </c>
      <c r="L130" s="66">
        <v>0</v>
      </c>
      <c r="M130" s="66">
        <v>0</v>
      </c>
      <c r="N130" s="67">
        <v>17</v>
      </c>
      <c r="O130" s="66">
        <v>0</v>
      </c>
      <c r="P130" s="66">
        <v>0</v>
      </c>
      <c r="Q130" s="66">
        <v>0</v>
      </c>
      <c r="R130" s="66">
        <v>0</v>
      </c>
      <c r="S130" s="66">
        <v>0</v>
      </c>
      <c r="T130" s="66">
        <v>0</v>
      </c>
      <c r="U130" s="66">
        <v>0</v>
      </c>
      <c r="V130" s="66">
        <f t="shared" si="1"/>
        <v>0</v>
      </c>
      <c r="W130" s="67">
        <v>17</v>
      </c>
      <c r="X130" s="66">
        <v>0</v>
      </c>
      <c r="Y130" s="69">
        <v>34627.96</v>
      </c>
    </row>
    <row r="131" spans="2:25" s="75" customFormat="1" ht="45" customHeight="1" x14ac:dyDescent="0.5">
      <c r="B131" s="64" t="s">
        <v>34</v>
      </c>
      <c r="C131" s="105"/>
      <c r="D131" s="105"/>
      <c r="E131" s="64" t="s">
        <v>132</v>
      </c>
      <c r="F131" s="65" t="s">
        <v>36</v>
      </c>
      <c r="G131" s="65">
        <v>0</v>
      </c>
      <c r="H131" s="66">
        <v>0</v>
      </c>
      <c r="I131" s="66">
        <v>0</v>
      </c>
      <c r="J131" s="66">
        <v>0</v>
      </c>
      <c r="K131" s="66">
        <v>0</v>
      </c>
      <c r="L131" s="66">
        <v>0</v>
      </c>
      <c r="M131" s="66">
        <v>0</v>
      </c>
      <c r="N131" s="67">
        <v>17</v>
      </c>
      <c r="O131" s="66">
        <v>0</v>
      </c>
      <c r="P131" s="66">
        <v>0</v>
      </c>
      <c r="Q131" s="66">
        <v>0</v>
      </c>
      <c r="R131" s="66">
        <v>0</v>
      </c>
      <c r="S131" s="66">
        <v>0</v>
      </c>
      <c r="T131" s="66">
        <v>0</v>
      </c>
      <c r="U131" s="66">
        <v>0</v>
      </c>
      <c r="V131" s="66">
        <f t="shared" si="1"/>
        <v>0</v>
      </c>
      <c r="W131" s="67">
        <v>17</v>
      </c>
      <c r="X131" s="66">
        <v>0</v>
      </c>
      <c r="Y131" s="69">
        <v>30102.99</v>
      </c>
    </row>
    <row r="132" spans="2:25" s="75" customFormat="1" ht="22.5" customHeight="1" x14ac:dyDescent="0.5">
      <c r="C132" s="71"/>
      <c r="D132" s="71"/>
      <c r="E132" s="71"/>
      <c r="F132" s="36"/>
      <c r="G132" s="72"/>
      <c r="H132" s="72"/>
      <c r="I132" s="72"/>
      <c r="J132" s="72"/>
      <c r="K132" s="72"/>
      <c r="L132" s="72"/>
      <c r="M132" s="72"/>
      <c r="N132" s="73"/>
      <c r="O132" s="72"/>
      <c r="P132" s="72"/>
      <c r="Q132" s="72"/>
      <c r="R132" s="72"/>
      <c r="S132" s="72"/>
      <c r="T132" s="72"/>
      <c r="U132" s="36"/>
      <c r="V132" s="72"/>
      <c r="W132" s="73"/>
      <c r="X132" s="72"/>
      <c r="Y132" s="74"/>
    </row>
    <row r="133" spans="2:25" s="75" customFormat="1" ht="45" customHeight="1" x14ac:dyDescent="0.5">
      <c r="C133" s="71"/>
      <c r="D133" s="71"/>
      <c r="E133" s="71"/>
      <c r="F133" s="36"/>
      <c r="G133" s="72"/>
      <c r="H133" s="72"/>
      <c r="I133" s="72"/>
      <c r="J133" s="72"/>
      <c r="K133" s="72"/>
      <c r="L133" s="72"/>
      <c r="M133" s="72"/>
      <c r="N133" s="73"/>
      <c r="O133" s="72"/>
      <c r="P133" s="72"/>
      <c r="Q133" s="72"/>
      <c r="R133" s="72"/>
      <c r="S133" s="72"/>
      <c r="T133" s="72"/>
      <c r="U133" s="36"/>
      <c r="V133" s="72"/>
      <c r="W133" s="73"/>
      <c r="X133" s="72"/>
      <c r="Y133" s="74"/>
    </row>
    <row r="134" spans="2:25" ht="15" customHeight="1" x14ac:dyDescent="0.25"/>
    <row r="135" spans="2:25" ht="15" customHeight="1" x14ac:dyDescent="0.25"/>
    <row r="136" spans="2:25" ht="15" customHeight="1" x14ac:dyDescent="0.25"/>
    <row r="137" spans="2:25" ht="15" customHeight="1" x14ac:dyDescent="0.25"/>
    <row r="138" spans="2:25" ht="15" customHeight="1" x14ac:dyDescent="0.25"/>
    <row r="139" spans="2:25" ht="15" customHeight="1" x14ac:dyDescent="0.25"/>
    <row r="140" spans="2:25" ht="15" customHeight="1" x14ac:dyDescent="0.25"/>
    <row r="141" spans="2:25" ht="15" customHeight="1" x14ac:dyDescent="0.25"/>
    <row r="142" spans="2:25" ht="118.5" customHeight="1" x14ac:dyDescent="0.25"/>
    <row r="143" spans="2:25" s="11" customFormat="1" ht="60" customHeight="1" x14ac:dyDescent="0.85">
      <c r="B143" s="6" t="s">
        <v>0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8"/>
      <c r="O143" s="7"/>
      <c r="P143" s="7"/>
      <c r="Q143" s="7"/>
      <c r="R143" s="7"/>
      <c r="S143" s="7"/>
      <c r="T143" s="9"/>
      <c r="U143" s="9"/>
      <c r="V143" s="9"/>
      <c r="W143" s="9"/>
      <c r="X143" s="7" t="str">
        <f>'[1]Caratula Resumen'!$E$16</f>
        <v xml:space="preserve"> HIDALGO</v>
      </c>
      <c r="Y143" s="10"/>
    </row>
    <row r="144" spans="2:25" s="11" customFormat="1" ht="60" customHeight="1" x14ac:dyDescent="0.85">
      <c r="B144" s="12" t="s">
        <v>1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4"/>
      <c r="N144" s="15"/>
      <c r="O144" s="14"/>
      <c r="P144" s="14"/>
      <c r="Q144" s="14"/>
      <c r="R144" s="14"/>
      <c r="S144" s="14"/>
      <c r="T144" s="14"/>
      <c r="U144" s="14"/>
      <c r="V144" s="16"/>
      <c r="W144" s="17"/>
      <c r="X144" s="18" t="str">
        <f>'[1]Caratula Resumen'!$E$18</f>
        <v>2do. Trimestre 2024</v>
      </c>
      <c r="Y144" s="19"/>
    </row>
    <row r="145" spans="2:25" s="11" customFormat="1" ht="60" customHeight="1" x14ac:dyDescent="0.85">
      <c r="B145" s="20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2"/>
      <c r="O145" s="21"/>
      <c r="P145" s="21"/>
      <c r="Q145" s="21"/>
      <c r="R145" s="21"/>
      <c r="S145" s="21"/>
      <c r="T145" s="21"/>
      <c r="U145" s="21"/>
      <c r="V145" s="21"/>
      <c r="W145" s="22"/>
      <c r="X145" s="21"/>
      <c r="Y145" s="23"/>
    </row>
    <row r="146" spans="2:25" s="24" customFormat="1" ht="12" customHeight="1" x14ac:dyDescent="0.55000000000000004">
      <c r="G146" s="25"/>
      <c r="H146" s="25"/>
      <c r="I146" s="25"/>
      <c r="J146" s="25"/>
      <c r="K146" s="25"/>
      <c r="L146" s="25"/>
      <c r="M146" s="25"/>
      <c r="N146" s="26"/>
      <c r="O146" s="25"/>
      <c r="W146" s="27"/>
      <c r="Y146" s="28"/>
    </row>
    <row r="147" spans="2:25" s="36" customFormat="1" ht="88.5" customHeight="1" x14ac:dyDescent="0.25">
      <c r="B147" s="29" t="s">
        <v>2</v>
      </c>
      <c r="C147" s="30" t="s">
        <v>3</v>
      </c>
      <c r="D147" s="30" t="s">
        <v>4</v>
      </c>
      <c r="E147" s="30" t="s">
        <v>5</v>
      </c>
      <c r="F147" s="29" t="s">
        <v>6</v>
      </c>
      <c r="G147" s="31" t="s">
        <v>7</v>
      </c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3"/>
      <c r="V147" s="29" t="s">
        <v>8</v>
      </c>
      <c r="W147" s="34" t="s">
        <v>9</v>
      </c>
      <c r="X147" s="29" t="s">
        <v>10</v>
      </c>
      <c r="Y147" s="35" t="s">
        <v>11</v>
      </c>
    </row>
    <row r="148" spans="2:25" s="36" customFormat="1" ht="88.5" customHeight="1" x14ac:dyDescent="0.25">
      <c r="B148" s="37"/>
      <c r="C148" s="38"/>
      <c r="D148" s="38"/>
      <c r="E148" s="38"/>
      <c r="F148" s="37"/>
      <c r="G148" s="39" t="s">
        <v>12</v>
      </c>
      <c r="H148" s="40"/>
      <c r="I148" s="41"/>
      <c r="J148" s="39" t="s">
        <v>13</v>
      </c>
      <c r="K148" s="40"/>
      <c r="L148" s="41"/>
      <c r="M148" s="39" t="s">
        <v>14</v>
      </c>
      <c r="N148" s="40"/>
      <c r="O148" s="41"/>
      <c r="P148" s="39" t="s">
        <v>15</v>
      </c>
      <c r="Q148" s="40"/>
      <c r="R148" s="41"/>
      <c r="S148" s="39" t="s">
        <v>16</v>
      </c>
      <c r="T148" s="40"/>
      <c r="U148" s="41"/>
      <c r="V148" s="37"/>
      <c r="W148" s="42"/>
      <c r="X148" s="37"/>
      <c r="Y148" s="43"/>
    </row>
    <row r="149" spans="2:25" s="36" customFormat="1" ht="88.5" customHeight="1" x14ac:dyDescent="0.25">
      <c r="B149" s="44"/>
      <c r="C149" s="45"/>
      <c r="D149" s="45"/>
      <c r="E149" s="45"/>
      <c r="F149" s="44"/>
      <c r="G149" s="46" t="s">
        <v>17</v>
      </c>
      <c r="H149" s="46" t="s">
        <v>18</v>
      </c>
      <c r="I149" s="46" t="s">
        <v>19</v>
      </c>
      <c r="J149" s="46" t="s">
        <v>17</v>
      </c>
      <c r="K149" s="46" t="s">
        <v>18</v>
      </c>
      <c r="L149" s="46" t="s">
        <v>19</v>
      </c>
      <c r="M149" s="46" t="s">
        <v>17</v>
      </c>
      <c r="N149" s="47" t="s">
        <v>18</v>
      </c>
      <c r="O149" s="46" t="s">
        <v>19</v>
      </c>
      <c r="P149" s="46" t="s">
        <v>17</v>
      </c>
      <c r="Q149" s="46" t="s">
        <v>18</v>
      </c>
      <c r="R149" s="46" t="s">
        <v>19</v>
      </c>
      <c r="S149" s="46" t="s">
        <v>17</v>
      </c>
      <c r="T149" s="46" t="s">
        <v>18</v>
      </c>
      <c r="U149" s="46" t="s">
        <v>19</v>
      </c>
      <c r="V149" s="44"/>
      <c r="W149" s="48"/>
      <c r="X149" s="44"/>
      <c r="Y149" s="49"/>
    </row>
    <row r="150" spans="2:25" ht="4.5" hidden="1" customHeight="1" x14ac:dyDescent="0.25">
      <c r="F150" s="50"/>
      <c r="H150" s="51"/>
      <c r="I150" s="51"/>
      <c r="J150" s="51"/>
      <c r="K150" s="51"/>
      <c r="L150" s="51"/>
      <c r="M150" s="51"/>
      <c r="N150" s="52"/>
      <c r="O150" s="51"/>
      <c r="P150" s="51"/>
      <c r="Q150" s="51"/>
      <c r="R150" s="51"/>
      <c r="S150" s="51"/>
      <c r="T150" s="51"/>
      <c r="U150" s="51"/>
      <c r="V150" s="51"/>
    </row>
    <row r="151" spans="2:25" s="54" customFormat="1" ht="4.5" hidden="1" customHeight="1" x14ac:dyDescent="0.2">
      <c r="C151" s="55" t="s">
        <v>3</v>
      </c>
      <c r="D151" s="55" t="s">
        <v>4</v>
      </c>
      <c r="E151" s="56" t="s">
        <v>5</v>
      </c>
      <c r="F151" s="57" t="s">
        <v>20</v>
      </c>
      <c r="G151" s="58" t="s">
        <v>17</v>
      </c>
      <c r="H151" s="58" t="s">
        <v>18</v>
      </c>
      <c r="I151" s="58" t="s">
        <v>19</v>
      </c>
      <c r="J151" s="58" t="s">
        <v>21</v>
      </c>
      <c r="K151" s="58" t="s">
        <v>22</v>
      </c>
      <c r="L151" s="58" t="s">
        <v>23</v>
      </c>
      <c r="M151" s="58" t="s">
        <v>24</v>
      </c>
      <c r="N151" s="59" t="s">
        <v>25</v>
      </c>
      <c r="O151" s="58" t="s">
        <v>26</v>
      </c>
      <c r="P151" s="58" t="s">
        <v>27</v>
      </c>
      <c r="Q151" s="58" t="s">
        <v>28</v>
      </c>
      <c r="R151" s="58" t="s">
        <v>29</v>
      </c>
      <c r="S151" s="58" t="s">
        <v>30</v>
      </c>
      <c r="T151" s="58" t="s">
        <v>31</v>
      </c>
      <c r="U151" s="58" t="s">
        <v>32</v>
      </c>
      <c r="V151" s="62" t="s">
        <v>8</v>
      </c>
      <c r="W151" s="60" t="s">
        <v>9</v>
      </c>
      <c r="X151" s="62" t="s">
        <v>10</v>
      </c>
      <c r="Y151" s="63" t="s">
        <v>33</v>
      </c>
    </row>
    <row r="152" spans="2:25" s="54" customFormat="1" ht="13.5" customHeight="1" x14ac:dyDescent="0.2">
      <c r="C152" s="76"/>
      <c r="D152" s="76"/>
      <c r="E152" s="77"/>
      <c r="F152" s="78"/>
      <c r="G152" s="79"/>
      <c r="H152" s="79"/>
      <c r="I152" s="79"/>
      <c r="J152" s="79"/>
      <c r="K152" s="79"/>
      <c r="L152" s="79"/>
      <c r="M152" s="79"/>
      <c r="N152" s="80"/>
      <c r="O152" s="79"/>
      <c r="P152" s="79"/>
      <c r="Q152" s="79"/>
      <c r="R152" s="79"/>
      <c r="S152" s="79"/>
      <c r="T152" s="79"/>
      <c r="U152" s="79"/>
      <c r="V152" s="81"/>
      <c r="W152" s="82"/>
      <c r="X152" s="81"/>
      <c r="Y152" s="83"/>
    </row>
    <row r="153" spans="2:25" s="75" customFormat="1" ht="45" customHeight="1" x14ac:dyDescent="0.5">
      <c r="B153" s="64" t="s">
        <v>34</v>
      </c>
      <c r="C153" s="105"/>
      <c r="D153" s="105"/>
      <c r="E153" s="64" t="s">
        <v>133</v>
      </c>
      <c r="F153" s="65" t="s">
        <v>57</v>
      </c>
      <c r="G153" s="65">
        <v>0</v>
      </c>
      <c r="H153" s="66">
        <v>0</v>
      </c>
      <c r="I153" s="66">
        <v>0</v>
      </c>
      <c r="J153" s="66">
        <v>1</v>
      </c>
      <c r="K153" s="66">
        <v>0</v>
      </c>
      <c r="L153" s="66">
        <v>0</v>
      </c>
      <c r="M153" s="66">
        <v>0</v>
      </c>
      <c r="N153" s="67">
        <v>0</v>
      </c>
      <c r="O153" s="66">
        <v>0</v>
      </c>
      <c r="P153" s="66">
        <v>0</v>
      </c>
      <c r="Q153" s="66">
        <v>0</v>
      </c>
      <c r="R153" s="66">
        <v>0</v>
      </c>
      <c r="S153" s="66">
        <v>0</v>
      </c>
      <c r="T153" s="66">
        <v>0</v>
      </c>
      <c r="U153" s="66">
        <v>0</v>
      </c>
      <c r="V153" s="66">
        <f t="shared" ref="V153:V198" si="2">J153</f>
        <v>1</v>
      </c>
      <c r="W153" s="67">
        <v>0</v>
      </c>
      <c r="X153" s="66">
        <v>0</v>
      </c>
      <c r="Y153" s="69">
        <v>105657.2</v>
      </c>
    </row>
    <row r="154" spans="2:25" s="75" customFormat="1" ht="45" customHeight="1" x14ac:dyDescent="0.5">
      <c r="B154" s="64" t="s">
        <v>34</v>
      </c>
      <c r="C154" s="105"/>
      <c r="D154" s="105"/>
      <c r="E154" s="64" t="s">
        <v>134</v>
      </c>
      <c r="F154" s="65" t="s">
        <v>40</v>
      </c>
      <c r="G154" s="65">
        <v>0</v>
      </c>
      <c r="H154" s="66">
        <v>0</v>
      </c>
      <c r="I154" s="66">
        <v>0</v>
      </c>
      <c r="J154" s="66">
        <v>0</v>
      </c>
      <c r="K154" s="66">
        <v>0</v>
      </c>
      <c r="L154" s="66">
        <v>0</v>
      </c>
      <c r="M154" s="66">
        <v>0</v>
      </c>
      <c r="N154" s="67">
        <v>18</v>
      </c>
      <c r="O154" s="66">
        <v>0</v>
      </c>
      <c r="P154" s="66">
        <v>0</v>
      </c>
      <c r="Q154" s="66">
        <v>0</v>
      </c>
      <c r="R154" s="66">
        <v>0</v>
      </c>
      <c r="S154" s="66">
        <v>0</v>
      </c>
      <c r="T154" s="66">
        <v>0</v>
      </c>
      <c r="U154" s="66">
        <v>0</v>
      </c>
      <c r="V154" s="66">
        <f t="shared" si="2"/>
        <v>0</v>
      </c>
      <c r="W154" s="67">
        <v>18</v>
      </c>
      <c r="X154" s="66">
        <v>0</v>
      </c>
      <c r="Y154" s="69">
        <v>28410.53</v>
      </c>
    </row>
    <row r="155" spans="2:25" s="75" customFormat="1" ht="45" customHeight="1" x14ac:dyDescent="0.5">
      <c r="B155" s="64" t="s">
        <v>34</v>
      </c>
      <c r="C155" s="105"/>
      <c r="D155" s="105"/>
      <c r="E155" s="64" t="s">
        <v>135</v>
      </c>
      <c r="F155" s="65" t="s">
        <v>50</v>
      </c>
      <c r="G155" s="65">
        <v>0</v>
      </c>
      <c r="H155" s="66">
        <v>0</v>
      </c>
      <c r="I155" s="66">
        <v>0</v>
      </c>
      <c r="J155" s="66">
        <v>1</v>
      </c>
      <c r="K155" s="66">
        <v>0</v>
      </c>
      <c r="L155" s="66">
        <v>0</v>
      </c>
      <c r="M155" s="66">
        <v>0</v>
      </c>
      <c r="N155" s="67">
        <v>0</v>
      </c>
      <c r="O155" s="66">
        <v>0</v>
      </c>
      <c r="P155" s="66">
        <v>0</v>
      </c>
      <c r="Q155" s="66">
        <v>0</v>
      </c>
      <c r="R155" s="66">
        <v>0</v>
      </c>
      <c r="S155" s="66">
        <v>0</v>
      </c>
      <c r="T155" s="66">
        <v>0</v>
      </c>
      <c r="U155" s="66">
        <v>0</v>
      </c>
      <c r="V155" s="66">
        <f t="shared" si="2"/>
        <v>1</v>
      </c>
      <c r="W155" s="67">
        <v>0</v>
      </c>
      <c r="X155" s="66">
        <v>0</v>
      </c>
      <c r="Y155" s="69">
        <v>58471.64</v>
      </c>
    </row>
    <row r="156" spans="2:25" s="75" customFormat="1" ht="45" customHeight="1" x14ac:dyDescent="0.5">
      <c r="B156" s="64" t="s">
        <v>34</v>
      </c>
      <c r="C156" s="105"/>
      <c r="D156" s="105"/>
      <c r="E156" s="64" t="s">
        <v>136</v>
      </c>
      <c r="F156" s="65" t="s">
        <v>43</v>
      </c>
      <c r="G156" s="65">
        <v>0</v>
      </c>
      <c r="H156" s="66">
        <v>0</v>
      </c>
      <c r="I156" s="66">
        <v>0</v>
      </c>
      <c r="J156" s="66">
        <v>0</v>
      </c>
      <c r="K156" s="66">
        <v>0</v>
      </c>
      <c r="L156" s="66">
        <v>0</v>
      </c>
      <c r="M156" s="66">
        <v>0</v>
      </c>
      <c r="N156" s="67">
        <v>20</v>
      </c>
      <c r="O156" s="66">
        <v>0</v>
      </c>
      <c r="P156" s="66">
        <v>0</v>
      </c>
      <c r="Q156" s="66">
        <v>0</v>
      </c>
      <c r="R156" s="66">
        <v>0</v>
      </c>
      <c r="S156" s="66">
        <v>0</v>
      </c>
      <c r="T156" s="66">
        <v>0</v>
      </c>
      <c r="U156" s="66">
        <v>0</v>
      </c>
      <c r="V156" s="66">
        <f t="shared" si="2"/>
        <v>0</v>
      </c>
      <c r="W156" s="67">
        <v>20</v>
      </c>
      <c r="X156" s="66">
        <v>0</v>
      </c>
      <c r="Y156" s="69">
        <v>35415.25</v>
      </c>
    </row>
    <row r="157" spans="2:25" s="75" customFormat="1" ht="45" customHeight="1" x14ac:dyDescent="0.5">
      <c r="B157" s="64" t="s">
        <v>34</v>
      </c>
      <c r="C157" s="105"/>
      <c r="D157" s="105"/>
      <c r="E157" s="64" t="s">
        <v>137</v>
      </c>
      <c r="F157" s="65" t="s">
        <v>36</v>
      </c>
      <c r="G157" s="65">
        <v>0</v>
      </c>
      <c r="H157" s="66">
        <v>0</v>
      </c>
      <c r="I157" s="66">
        <v>0</v>
      </c>
      <c r="J157" s="66">
        <v>1</v>
      </c>
      <c r="K157" s="66">
        <v>0</v>
      </c>
      <c r="L157" s="66">
        <v>0</v>
      </c>
      <c r="M157" s="66">
        <v>0</v>
      </c>
      <c r="N157" s="67">
        <v>0</v>
      </c>
      <c r="O157" s="66">
        <v>0</v>
      </c>
      <c r="P157" s="66">
        <v>0</v>
      </c>
      <c r="Q157" s="66">
        <v>0</v>
      </c>
      <c r="R157" s="66">
        <v>0</v>
      </c>
      <c r="S157" s="66">
        <v>0</v>
      </c>
      <c r="T157" s="66">
        <v>0</v>
      </c>
      <c r="U157" s="66">
        <v>0</v>
      </c>
      <c r="V157" s="66">
        <f t="shared" si="2"/>
        <v>1</v>
      </c>
      <c r="W157" s="67">
        <v>0</v>
      </c>
      <c r="X157" s="66">
        <v>0</v>
      </c>
      <c r="Y157" s="69">
        <v>57349.82</v>
      </c>
    </row>
    <row r="158" spans="2:25" s="75" customFormat="1" ht="45" customHeight="1" x14ac:dyDescent="0.5">
      <c r="B158" s="64" t="s">
        <v>34</v>
      </c>
      <c r="C158" s="105"/>
      <c r="D158" s="105"/>
      <c r="E158" s="64" t="s">
        <v>138</v>
      </c>
      <c r="F158" s="65" t="s">
        <v>36</v>
      </c>
      <c r="G158" s="65">
        <v>0</v>
      </c>
      <c r="H158" s="66">
        <v>0</v>
      </c>
      <c r="I158" s="66">
        <v>0</v>
      </c>
      <c r="J158" s="66">
        <v>1</v>
      </c>
      <c r="K158" s="66">
        <v>0</v>
      </c>
      <c r="L158" s="66">
        <v>0</v>
      </c>
      <c r="M158" s="66">
        <v>0</v>
      </c>
      <c r="N158" s="67">
        <v>0</v>
      </c>
      <c r="O158" s="66">
        <v>0</v>
      </c>
      <c r="P158" s="66">
        <v>0</v>
      </c>
      <c r="Q158" s="66">
        <v>0</v>
      </c>
      <c r="R158" s="66">
        <v>0</v>
      </c>
      <c r="S158" s="66">
        <v>0</v>
      </c>
      <c r="T158" s="66">
        <v>0</v>
      </c>
      <c r="U158" s="66">
        <v>0</v>
      </c>
      <c r="V158" s="66">
        <f t="shared" si="2"/>
        <v>1</v>
      </c>
      <c r="W158" s="67">
        <v>0</v>
      </c>
      <c r="X158" s="66">
        <v>0</v>
      </c>
      <c r="Y158" s="69">
        <v>61318.52</v>
      </c>
    </row>
    <row r="159" spans="2:25" s="70" customFormat="1" ht="45" customHeight="1" x14ac:dyDescent="0.45">
      <c r="B159" s="64" t="s">
        <v>34</v>
      </c>
      <c r="C159" s="105"/>
      <c r="D159" s="105"/>
      <c r="E159" s="64" t="s">
        <v>139</v>
      </c>
      <c r="F159" s="65" t="s">
        <v>43</v>
      </c>
      <c r="G159" s="65">
        <v>0</v>
      </c>
      <c r="H159" s="66">
        <v>0</v>
      </c>
      <c r="I159" s="66">
        <v>0</v>
      </c>
      <c r="J159" s="66">
        <v>1</v>
      </c>
      <c r="K159" s="66">
        <v>0</v>
      </c>
      <c r="L159" s="66">
        <v>0</v>
      </c>
      <c r="M159" s="66">
        <v>0</v>
      </c>
      <c r="N159" s="67">
        <v>0</v>
      </c>
      <c r="O159" s="66">
        <v>0</v>
      </c>
      <c r="P159" s="66">
        <v>0</v>
      </c>
      <c r="Q159" s="66">
        <v>0</v>
      </c>
      <c r="R159" s="66">
        <v>0</v>
      </c>
      <c r="S159" s="66">
        <v>0</v>
      </c>
      <c r="T159" s="66">
        <v>0</v>
      </c>
      <c r="U159" s="66">
        <v>0</v>
      </c>
      <c r="V159" s="66">
        <f t="shared" si="2"/>
        <v>1</v>
      </c>
      <c r="W159" s="67">
        <v>0</v>
      </c>
      <c r="X159" s="66">
        <v>0</v>
      </c>
      <c r="Y159" s="69">
        <v>57480.97</v>
      </c>
    </row>
    <row r="160" spans="2:25" s="70" customFormat="1" ht="45" customHeight="1" x14ac:dyDescent="0.45">
      <c r="B160" s="64" t="s">
        <v>34</v>
      </c>
      <c r="C160" s="105"/>
      <c r="D160" s="105"/>
      <c r="E160" s="64" t="s">
        <v>140</v>
      </c>
      <c r="F160" s="65" t="s">
        <v>57</v>
      </c>
      <c r="G160" s="65">
        <v>0</v>
      </c>
      <c r="H160" s="66">
        <v>0</v>
      </c>
      <c r="I160" s="66">
        <v>0</v>
      </c>
      <c r="J160" s="66">
        <v>1</v>
      </c>
      <c r="K160" s="66">
        <v>0</v>
      </c>
      <c r="L160" s="66">
        <v>0</v>
      </c>
      <c r="M160" s="66">
        <v>0</v>
      </c>
      <c r="N160" s="67">
        <v>0</v>
      </c>
      <c r="O160" s="66">
        <v>0</v>
      </c>
      <c r="P160" s="66">
        <v>0</v>
      </c>
      <c r="Q160" s="66">
        <v>0</v>
      </c>
      <c r="R160" s="66">
        <v>0</v>
      </c>
      <c r="S160" s="66">
        <v>0</v>
      </c>
      <c r="T160" s="66">
        <v>0</v>
      </c>
      <c r="U160" s="66">
        <v>0</v>
      </c>
      <c r="V160" s="66">
        <f t="shared" si="2"/>
        <v>1</v>
      </c>
      <c r="W160" s="67">
        <v>0</v>
      </c>
      <c r="X160" s="66">
        <v>0</v>
      </c>
      <c r="Y160" s="69">
        <v>148744.94</v>
      </c>
    </row>
    <row r="161" spans="2:25" s="70" customFormat="1" ht="45" customHeight="1" x14ac:dyDescent="0.45">
      <c r="B161" s="64" t="s">
        <v>34</v>
      </c>
      <c r="C161" s="105"/>
      <c r="D161" s="105"/>
      <c r="E161" s="64" t="s">
        <v>141</v>
      </c>
      <c r="F161" s="65" t="s">
        <v>36</v>
      </c>
      <c r="G161" s="65">
        <v>0</v>
      </c>
      <c r="H161" s="66">
        <v>0</v>
      </c>
      <c r="I161" s="66">
        <v>0</v>
      </c>
      <c r="J161" s="66">
        <v>1</v>
      </c>
      <c r="K161" s="66">
        <v>0</v>
      </c>
      <c r="L161" s="66">
        <v>0</v>
      </c>
      <c r="M161" s="66">
        <v>0</v>
      </c>
      <c r="N161" s="67">
        <v>0</v>
      </c>
      <c r="O161" s="66">
        <v>0</v>
      </c>
      <c r="P161" s="66">
        <v>0</v>
      </c>
      <c r="Q161" s="66">
        <v>0</v>
      </c>
      <c r="R161" s="66">
        <v>0</v>
      </c>
      <c r="S161" s="66">
        <v>0</v>
      </c>
      <c r="T161" s="66">
        <v>0</v>
      </c>
      <c r="U161" s="66">
        <v>0</v>
      </c>
      <c r="V161" s="66">
        <f t="shared" si="2"/>
        <v>1</v>
      </c>
      <c r="W161" s="67">
        <v>0</v>
      </c>
      <c r="X161" s="66">
        <v>0</v>
      </c>
      <c r="Y161" s="69">
        <v>57260.44</v>
      </c>
    </row>
    <row r="162" spans="2:25" s="75" customFormat="1" ht="45" customHeight="1" x14ac:dyDescent="0.5">
      <c r="B162" s="64" t="s">
        <v>34</v>
      </c>
      <c r="C162" s="105"/>
      <c r="D162" s="105"/>
      <c r="E162" s="64" t="s">
        <v>142</v>
      </c>
      <c r="F162" s="65" t="s">
        <v>38</v>
      </c>
      <c r="G162" s="65">
        <v>0</v>
      </c>
      <c r="H162" s="66">
        <v>0</v>
      </c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7">
        <v>20</v>
      </c>
      <c r="O162" s="66">
        <v>0</v>
      </c>
      <c r="P162" s="66">
        <v>0</v>
      </c>
      <c r="Q162" s="66">
        <v>0</v>
      </c>
      <c r="R162" s="66">
        <v>0</v>
      </c>
      <c r="S162" s="66">
        <v>0</v>
      </c>
      <c r="T162" s="66">
        <v>0</v>
      </c>
      <c r="U162" s="66">
        <v>0</v>
      </c>
      <c r="V162" s="66">
        <f t="shared" si="2"/>
        <v>0</v>
      </c>
      <c r="W162" s="67">
        <v>20</v>
      </c>
      <c r="X162" s="66">
        <v>0</v>
      </c>
      <c r="Y162" s="69">
        <v>35415.25</v>
      </c>
    </row>
    <row r="163" spans="2:25" s="70" customFormat="1" ht="45" customHeight="1" x14ac:dyDescent="0.45">
      <c r="B163" s="64" t="s">
        <v>34</v>
      </c>
      <c r="C163" s="105"/>
      <c r="D163" s="105"/>
      <c r="E163" s="64" t="s">
        <v>143</v>
      </c>
      <c r="F163" s="65" t="s">
        <v>57</v>
      </c>
      <c r="G163" s="65">
        <v>0</v>
      </c>
      <c r="H163" s="66">
        <v>0</v>
      </c>
      <c r="I163" s="66">
        <v>0</v>
      </c>
      <c r="J163" s="66">
        <v>1</v>
      </c>
      <c r="K163" s="66">
        <v>0</v>
      </c>
      <c r="L163" s="66">
        <v>0</v>
      </c>
      <c r="M163" s="66">
        <v>0</v>
      </c>
      <c r="N163" s="67">
        <v>0</v>
      </c>
      <c r="O163" s="66">
        <v>0</v>
      </c>
      <c r="P163" s="66">
        <v>0</v>
      </c>
      <c r="Q163" s="66">
        <v>0</v>
      </c>
      <c r="R163" s="66">
        <v>0</v>
      </c>
      <c r="S163" s="66">
        <v>0</v>
      </c>
      <c r="T163" s="66">
        <v>0</v>
      </c>
      <c r="U163" s="66">
        <v>0</v>
      </c>
      <c r="V163" s="66">
        <f t="shared" si="2"/>
        <v>1</v>
      </c>
      <c r="W163" s="67">
        <v>0</v>
      </c>
      <c r="X163" s="66">
        <v>0</v>
      </c>
      <c r="Y163" s="69">
        <v>59220.3</v>
      </c>
    </row>
    <row r="164" spans="2:25" s="70" customFormat="1" ht="45" customHeight="1" x14ac:dyDescent="0.45">
      <c r="B164" s="64" t="s">
        <v>34</v>
      </c>
      <c r="C164" s="105"/>
      <c r="D164" s="105"/>
      <c r="E164" s="64" t="s">
        <v>144</v>
      </c>
      <c r="F164" s="65" t="s">
        <v>36</v>
      </c>
      <c r="G164" s="65">
        <v>0</v>
      </c>
      <c r="H164" s="66">
        <v>0</v>
      </c>
      <c r="I164" s="66">
        <v>0</v>
      </c>
      <c r="J164" s="66">
        <v>0</v>
      </c>
      <c r="K164" s="66">
        <v>0</v>
      </c>
      <c r="L164" s="66">
        <v>0</v>
      </c>
      <c r="M164" s="66">
        <v>0</v>
      </c>
      <c r="N164" s="67">
        <v>20</v>
      </c>
      <c r="O164" s="66">
        <v>0</v>
      </c>
      <c r="P164" s="66">
        <v>0</v>
      </c>
      <c r="Q164" s="66">
        <v>0</v>
      </c>
      <c r="R164" s="66">
        <v>0</v>
      </c>
      <c r="S164" s="66">
        <v>0</v>
      </c>
      <c r="T164" s="66">
        <v>0</v>
      </c>
      <c r="U164" s="66">
        <v>0</v>
      </c>
      <c r="V164" s="66">
        <f t="shared" si="2"/>
        <v>0</v>
      </c>
      <c r="W164" s="67">
        <v>20</v>
      </c>
      <c r="X164" s="66">
        <v>0</v>
      </c>
      <c r="Y164" s="69">
        <v>31567.25</v>
      </c>
    </row>
    <row r="165" spans="2:25" s="70" customFormat="1" ht="45" customHeight="1" x14ac:dyDescent="0.45">
      <c r="B165" s="64" t="s">
        <v>34</v>
      </c>
      <c r="C165" s="105"/>
      <c r="D165" s="105"/>
      <c r="E165" s="64" t="s">
        <v>145</v>
      </c>
      <c r="F165" s="65" t="s">
        <v>57</v>
      </c>
      <c r="G165" s="65">
        <v>0</v>
      </c>
      <c r="H165" s="66">
        <v>0</v>
      </c>
      <c r="I165" s="66">
        <v>0</v>
      </c>
      <c r="J165" s="66">
        <v>1</v>
      </c>
      <c r="K165" s="66">
        <v>0</v>
      </c>
      <c r="L165" s="66">
        <v>0</v>
      </c>
      <c r="M165" s="66">
        <v>0</v>
      </c>
      <c r="N165" s="67">
        <v>0</v>
      </c>
      <c r="O165" s="66">
        <v>0</v>
      </c>
      <c r="P165" s="66">
        <v>0</v>
      </c>
      <c r="Q165" s="66">
        <v>0</v>
      </c>
      <c r="R165" s="66">
        <v>0</v>
      </c>
      <c r="S165" s="66">
        <v>0</v>
      </c>
      <c r="T165" s="66">
        <v>0</v>
      </c>
      <c r="U165" s="66">
        <v>0</v>
      </c>
      <c r="V165" s="66">
        <f t="shared" si="2"/>
        <v>1</v>
      </c>
      <c r="W165" s="67">
        <v>0</v>
      </c>
      <c r="X165" s="66">
        <v>0</v>
      </c>
      <c r="Y165" s="69">
        <v>56731.32</v>
      </c>
    </row>
    <row r="166" spans="2:25" s="70" customFormat="1" ht="45" customHeight="1" x14ac:dyDescent="0.45">
      <c r="B166" s="64" t="s">
        <v>34</v>
      </c>
      <c r="C166" s="105"/>
      <c r="D166" s="105"/>
      <c r="E166" s="64" t="s">
        <v>146</v>
      </c>
      <c r="F166" s="65" t="s">
        <v>50</v>
      </c>
      <c r="G166" s="65">
        <v>0</v>
      </c>
      <c r="H166" s="66">
        <v>0</v>
      </c>
      <c r="I166" s="66">
        <v>0</v>
      </c>
      <c r="J166" s="66">
        <v>1</v>
      </c>
      <c r="K166" s="66">
        <v>0</v>
      </c>
      <c r="L166" s="66">
        <v>0</v>
      </c>
      <c r="M166" s="66">
        <v>0</v>
      </c>
      <c r="N166" s="67">
        <v>0</v>
      </c>
      <c r="O166" s="66">
        <v>0</v>
      </c>
      <c r="P166" s="66">
        <v>0</v>
      </c>
      <c r="Q166" s="66">
        <v>0</v>
      </c>
      <c r="R166" s="66">
        <v>0</v>
      </c>
      <c r="S166" s="66">
        <v>0</v>
      </c>
      <c r="T166" s="66">
        <v>0</v>
      </c>
      <c r="U166" s="66">
        <v>0</v>
      </c>
      <c r="V166" s="66">
        <f t="shared" si="2"/>
        <v>1</v>
      </c>
      <c r="W166" s="67">
        <v>0</v>
      </c>
      <c r="X166" s="66">
        <v>0</v>
      </c>
      <c r="Y166" s="69">
        <v>60909.440000000002</v>
      </c>
    </row>
    <row r="167" spans="2:25" s="70" customFormat="1" ht="45" customHeight="1" x14ac:dyDescent="0.45">
      <c r="B167" s="64" t="s">
        <v>34</v>
      </c>
      <c r="C167" s="105"/>
      <c r="D167" s="105"/>
      <c r="E167" s="64" t="s">
        <v>147</v>
      </c>
      <c r="F167" s="65" t="s">
        <v>40</v>
      </c>
      <c r="G167" s="65">
        <v>0</v>
      </c>
      <c r="H167" s="66">
        <v>0</v>
      </c>
      <c r="I167" s="66">
        <v>0</v>
      </c>
      <c r="J167" s="66">
        <v>0</v>
      </c>
      <c r="K167" s="66">
        <v>0</v>
      </c>
      <c r="L167" s="66">
        <v>0</v>
      </c>
      <c r="M167" s="66">
        <v>0</v>
      </c>
      <c r="N167" s="67">
        <v>15</v>
      </c>
      <c r="O167" s="66">
        <v>0</v>
      </c>
      <c r="P167" s="66">
        <v>0</v>
      </c>
      <c r="Q167" s="66">
        <v>0</v>
      </c>
      <c r="R167" s="66">
        <v>0</v>
      </c>
      <c r="S167" s="66">
        <v>0</v>
      </c>
      <c r="T167" s="66">
        <v>0</v>
      </c>
      <c r="U167" s="66">
        <v>0</v>
      </c>
      <c r="V167" s="66">
        <f t="shared" si="2"/>
        <v>0</v>
      </c>
      <c r="W167" s="67">
        <v>15</v>
      </c>
      <c r="X167" s="66">
        <v>0</v>
      </c>
      <c r="Y167" s="69">
        <v>26561.46</v>
      </c>
    </row>
    <row r="168" spans="2:25" s="70" customFormat="1" ht="45" customHeight="1" x14ac:dyDescent="0.45">
      <c r="B168" s="64" t="s">
        <v>34</v>
      </c>
      <c r="C168" s="105"/>
      <c r="D168" s="105"/>
      <c r="E168" s="64" t="s">
        <v>148</v>
      </c>
      <c r="F168" s="65" t="s">
        <v>36</v>
      </c>
      <c r="G168" s="65">
        <v>0</v>
      </c>
      <c r="H168" s="66">
        <v>0</v>
      </c>
      <c r="I168" s="66">
        <v>0</v>
      </c>
      <c r="J168" s="66">
        <v>0</v>
      </c>
      <c r="K168" s="66">
        <v>0</v>
      </c>
      <c r="L168" s="66">
        <v>0</v>
      </c>
      <c r="M168" s="66">
        <v>0</v>
      </c>
      <c r="N168" s="67">
        <v>18</v>
      </c>
      <c r="O168" s="66">
        <v>0</v>
      </c>
      <c r="P168" s="66">
        <v>0</v>
      </c>
      <c r="Q168" s="66">
        <v>0</v>
      </c>
      <c r="R168" s="66">
        <v>0</v>
      </c>
      <c r="S168" s="66">
        <v>0</v>
      </c>
      <c r="T168" s="66">
        <v>0</v>
      </c>
      <c r="U168" s="66">
        <v>0</v>
      </c>
      <c r="V168" s="66">
        <f t="shared" si="2"/>
        <v>0</v>
      </c>
      <c r="W168" s="67">
        <v>18</v>
      </c>
      <c r="X168" s="66">
        <v>0</v>
      </c>
      <c r="Y168" s="69">
        <v>28410.53</v>
      </c>
    </row>
    <row r="169" spans="2:25" s="70" customFormat="1" ht="45" customHeight="1" x14ac:dyDescent="0.45">
      <c r="B169" s="64" t="s">
        <v>34</v>
      </c>
      <c r="C169" s="105"/>
      <c r="D169" s="105"/>
      <c r="E169" s="64" t="s">
        <v>149</v>
      </c>
      <c r="F169" s="65" t="s">
        <v>43</v>
      </c>
      <c r="G169" s="65">
        <v>0</v>
      </c>
      <c r="H169" s="66">
        <v>0</v>
      </c>
      <c r="I169" s="66">
        <v>0</v>
      </c>
      <c r="J169" s="66">
        <v>1</v>
      </c>
      <c r="K169" s="66">
        <v>0</v>
      </c>
      <c r="L169" s="66">
        <v>0</v>
      </c>
      <c r="M169" s="66">
        <v>0</v>
      </c>
      <c r="N169" s="67">
        <v>0</v>
      </c>
      <c r="O169" s="66">
        <v>0</v>
      </c>
      <c r="P169" s="66">
        <v>0</v>
      </c>
      <c r="Q169" s="66">
        <v>0</v>
      </c>
      <c r="R169" s="66">
        <v>0</v>
      </c>
      <c r="S169" s="66">
        <v>0</v>
      </c>
      <c r="T169" s="66">
        <v>0</v>
      </c>
      <c r="U169" s="66">
        <v>0</v>
      </c>
      <c r="V169" s="66">
        <f t="shared" si="2"/>
        <v>1</v>
      </c>
      <c r="W169" s="67">
        <v>0</v>
      </c>
      <c r="X169" s="66">
        <v>0</v>
      </c>
      <c r="Y169" s="69">
        <v>69424.820000000007</v>
      </c>
    </row>
    <row r="170" spans="2:25" s="70" customFormat="1" ht="45" customHeight="1" x14ac:dyDescent="0.45">
      <c r="B170" s="64" t="s">
        <v>34</v>
      </c>
      <c r="C170" s="105"/>
      <c r="D170" s="105"/>
      <c r="E170" s="64" t="s">
        <v>150</v>
      </c>
      <c r="F170" s="65" t="s">
        <v>36</v>
      </c>
      <c r="G170" s="65">
        <v>0</v>
      </c>
      <c r="H170" s="66">
        <v>0</v>
      </c>
      <c r="I170" s="66">
        <v>0</v>
      </c>
      <c r="J170" s="66">
        <v>1</v>
      </c>
      <c r="K170" s="66">
        <v>0</v>
      </c>
      <c r="L170" s="66">
        <v>0</v>
      </c>
      <c r="M170" s="66">
        <v>0</v>
      </c>
      <c r="N170" s="67">
        <v>0</v>
      </c>
      <c r="O170" s="66">
        <v>0</v>
      </c>
      <c r="P170" s="66">
        <v>0</v>
      </c>
      <c r="Q170" s="66">
        <v>0</v>
      </c>
      <c r="R170" s="66">
        <v>0</v>
      </c>
      <c r="S170" s="66">
        <v>0</v>
      </c>
      <c r="T170" s="66">
        <v>0</v>
      </c>
      <c r="U170" s="66">
        <v>0</v>
      </c>
      <c r="V170" s="66">
        <f t="shared" si="2"/>
        <v>1</v>
      </c>
      <c r="W170" s="67">
        <v>0</v>
      </c>
      <c r="X170" s="66">
        <v>0</v>
      </c>
      <c r="Y170" s="69">
        <v>67284.13</v>
      </c>
    </row>
    <row r="171" spans="2:25" s="70" customFormat="1" ht="45" customHeight="1" x14ac:dyDescent="0.45">
      <c r="B171" s="64" t="s">
        <v>34</v>
      </c>
      <c r="C171" s="105"/>
      <c r="D171" s="105"/>
      <c r="E171" s="64" t="s">
        <v>151</v>
      </c>
      <c r="F171" s="65" t="s">
        <v>38</v>
      </c>
      <c r="G171" s="65">
        <v>0</v>
      </c>
      <c r="H171" s="66">
        <v>0</v>
      </c>
      <c r="I171" s="66">
        <v>0</v>
      </c>
      <c r="J171" s="66">
        <v>0</v>
      </c>
      <c r="K171" s="66">
        <v>0</v>
      </c>
      <c r="L171" s="66">
        <v>0</v>
      </c>
      <c r="M171" s="66">
        <v>0</v>
      </c>
      <c r="N171" s="67">
        <v>20</v>
      </c>
      <c r="O171" s="66">
        <v>0</v>
      </c>
      <c r="P171" s="66">
        <v>0</v>
      </c>
      <c r="Q171" s="66">
        <v>0</v>
      </c>
      <c r="R171" s="66">
        <v>0</v>
      </c>
      <c r="S171" s="66">
        <v>0</v>
      </c>
      <c r="T171" s="66">
        <v>0</v>
      </c>
      <c r="U171" s="66">
        <v>0</v>
      </c>
      <c r="V171" s="66">
        <f t="shared" si="2"/>
        <v>0</v>
      </c>
      <c r="W171" s="67">
        <v>20</v>
      </c>
      <c r="X171" s="66">
        <v>0</v>
      </c>
      <c r="Y171" s="69">
        <v>40738.75</v>
      </c>
    </row>
    <row r="172" spans="2:25" s="70" customFormat="1" ht="45" customHeight="1" x14ac:dyDescent="0.45">
      <c r="B172" s="64" t="s">
        <v>34</v>
      </c>
      <c r="C172" s="105"/>
      <c r="D172" s="105"/>
      <c r="E172" s="64" t="s">
        <v>152</v>
      </c>
      <c r="F172" s="65" t="s">
        <v>40</v>
      </c>
      <c r="G172" s="65">
        <v>0</v>
      </c>
      <c r="H172" s="66">
        <v>0</v>
      </c>
      <c r="I172" s="66">
        <v>0</v>
      </c>
      <c r="J172" s="66">
        <v>0</v>
      </c>
      <c r="K172" s="66">
        <v>0</v>
      </c>
      <c r="L172" s="66">
        <v>0</v>
      </c>
      <c r="M172" s="66">
        <v>0</v>
      </c>
      <c r="N172" s="67">
        <v>20</v>
      </c>
      <c r="O172" s="66">
        <v>0</v>
      </c>
      <c r="P172" s="66">
        <v>0</v>
      </c>
      <c r="Q172" s="66">
        <v>0</v>
      </c>
      <c r="R172" s="66">
        <v>0</v>
      </c>
      <c r="S172" s="66">
        <v>0</v>
      </c>
      <c r="T172" s="66">
        <v>0</v>
      </c>
      <c r="U172" s="66">
        <v>0</v>
      </c>
      <c r="V172" s="66">
        <f t="shared" si="2"/>
        <v>0</v>
      </c>
      <c r="W172" s="67">
        <v>20</v>
      </c>
      <c r="X172" s="66">
        <v>0</v>
      </c>
      <c r="Y172" s="69">
        <v>35415.25</v>
      </c>
    </row>
    <row r="173" spans="2:25" s="70" customFormat="1" ht="45" customHeight="1" x14ac:dyDescent="0.45">
      <c r="B173" s="64" t="s">
        <v>34</v>
      </c>
      <c r="C173" s="105"/>
      <c r="D173" s="105"/>
      <c r="E173" s="64" t="s">
        <v>153</v>
      </c>
      <c r="F173" s="65" t="s">
        <v>40</v>
      </c>
      <c r="G173" s="65">
        <v>0</v>
      </c>
      <c r="H173" s="66">
        <v>0</v>
      </c>
      <c r="I173" s="66">
        <v>0</v>
      </c>
      <c r="J173" s="66">
        <v>0</v>
      </c>
      <c r="K173" s="66">
        <v>0</v>
      </c>
      <c r="L173" s="66">
        <v>0</v>
      </c>
      <c r="M173" s="66">
        <v>0</v>
      </c>
      <c r="N173" s="67">
        <v>18</v>
      </c>
      <c r="O173" s="66">
        <v>0</v>
      </c>
      <c r="P173" s="66">
        <v>0</v>
      </c>
      <c r="Q173" s="66">
        <v>0</v>
      </c>
      <c r="R173" s="66">
        <v>0</v>
      </c>
      <c r="S173" s="66">
        <v>0</v>
      </c>
      <c r="T173" s="66">
        <v>0</v>
      </c>
      <c r="U173" s="66">
        <v>0</v>
      </c>
      <c r="V173" s="66">
        <f t="shared" si="2"/>
        <v>0</v>
      </c>
      <c r="W173" s="67">
        <v>18</v>
      </c>
      <c r="X173" s="66">
        <v>0</v>
      </c>
      <c r="Y173" s="69">
        <v>23400.01</v>
      </c>
    </row>
    <row r="174" spans="2:25" s="70" customFormat="1" ht="45" customHeight="1" x14ac:dyDescent="0.45">
      <c r="B174" s="64" t="s">
        <v>34</v>
      </c>
      <c r="C174" s="105"/>
      <c r="D174" s="105"/>
      <c r="E174" s="64" t="s">
        <v>154</v>
      </c>
      <c r="F174" s="65" t="s">
        <v>43</v>
      </c>
      <c r="G174" s="65">
        <v>0</v>
      </c>
      <c r="H174" s="66">
        <v>0</v>
      </c>
      <c r="I174" s="66">
        <v>0</v>
      </c>
      <c r="J174" s="66">
        <v>1</v>
      </c>
      <c r="K174" s="66">
        <v>0</v>
      </c>
      <c r="L174" s="66">
        <v>0</v>
      </c>
      <c r="M174" s="66">
        <v>0</v>
      </c>
      <c r="N174" s="67">
        <v>0</v>
      </c>
      <c r="O174" s="66">
        <v>0</v>
      </c>
      <c r="P174" s="66">
        <v>0</v>
      </c>
      <c r="Q174" s="66">
        <v>0</v>
      </c>
      <c r="R174" s="66">
        <v>0</v>
      </c>
      <c r="S174" s="66">
        <v>0</v>
      </c>
      <c r="T174" s="66">
        <v>0</v>
      </c>
      <c r="U174" s="66">
        <v>0</v>
      </c>
      <c r="V174" s="66">
        <f t="shared" si="2"/>
        <v>1</v>
      </c>
      <c r="W174" s="67">
        <v>0</v>
      </c>
      <c r="X174" s="66">
        <v>0</v>
      </c>
      <c r="Y174" s="69">
        <v>40200.36</v>
      </c>
    </row>
    <row r="175" spans="2:25" s="70" customFormat="1" ht="45" customHeight="1" x14ac:dyDescent="0.45">
      <c r="B175" s="64" t="s">
        <v>34</v>
      </c>
      <c r="C175" s="105"/>
      <c r="D175" s="105"/>
      <c r="E175" s="64" t="s">
        <v>155</v>
      </c>
      <c r="F175" s="65" t="s">
        <v>43</v>
      </c>
      <c r="G175" s="65">
        <v>0</v>
      </c>
      <c r="H175" s="66">
        <v>0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7">
        <v>16</v>
      </c>
      <c r="O175" s="66">
        <v>0</v>
      </c>
      <c r="P175" s="66">
        <v>0</v>
      </c>
      <c r="Q175" s="66">
        <v>0</v>
      </c>
      <c r="R175" s="66">
        <v>0</v>
      </c>
      <c r="S175" s="66">
        <v>0</v>
      </c>
      <c r="T175" s="66">
        <v>0</v>
      </c>
      <c r="U175" s="66">
        <v>0</v>
      </c>
      <c r="V175" s="66">
        <f t="shared" si="2"/>
        <v>0</v>
      </c>
      <c r="W175" s="67">
        <v>16</v>
      </c>
      <c r="X175" s="66">
        <v>0</v>
      </c>
      <c r="Y175" s="69">
        <v>24568.66</v>
      </c>
    </row>
    <row r="176" spans="2:25" s="70" customFormat="1" ht="45" customHeight="1" x14ac:dyDescent="0.45">
      <c r="B176" s="64" t="s">
        <v>34</v>
      </c>
      <c r="C176" s="105"/>
      <c r="D176" s="105"/>
      <c r="E176" s="64" t="s">
        <v>156</v>
      </c>
      <c r="F176" s="65" t="s">
        <v>43</v>
      </c>
      <c r="G176" s="65">
        <v>0</v>
      </c>
      <c r="H176" s="66">
        <v>0</v>
      </c>
      <c r="I176" s="66">
        <v>0</v>
      </c>
      <c r="J176" s="66">
        <v>0</v>
      </c>
      <c r="K176" s="66">
        <v>0</v>
      </c>
      <c r="L176" s="66">
        <v>0</v>
      </c>
      <c r="M176" s="66">
        <v>0</v>
      </c>
      <c r="N176" s="67">
        <v>12</v>
      </c>
      <c r="O176" s="66">
        <v>0</v>
      </c>
      <c r="P176" s="66">
        <v>0</v>
      </c>
      <c r="Q176" s="66">
        <v>0</v>
      </c>
      <c r="R176" s="66">
        <v>0</v>
      </c>
      <c r="S176" s="66">
        <v>0</v>
      </c>
      <c r="T176" s="66">
        <v>0</v>
      </c>
      <c r="U176" s="66">
        <v>0</v>
      </c>
      <c r="V176" s="66">
        <f t="shared" si="2"/>
        <v>0</v>
      </c>
      <c r="W176" s="67">
        <v>12</v>
      </c>
      <c r="X176" s="66">
        <v>0</v>
      </c>
      <c r="Y176" s="69">
        <v>24443.25</v>
      </c>
    </row>
    <row r="177" spans="2:25" s="70" customFormat="1" ht="45" customHeight="1" x14ac:dyDescent="0.45">
      <c r="B177" s="64" t="s">
        <v>34</v>
      </c>
      <c r="C177" s="105"/>
      <c r="D177" s="105"/>
      <c r="E177" s="64" t="s">
        <v>157</v>
      </c>
      <c r="F177" s="65" t="s">
        <v>36</v>
      </c>
      <c r="G177" s="65">
        <v>0</v>
      </c>
      <c r="H177" s="66">
        <v>0</v>
      </c>
      <c r="I177" s="66">
        <v>0</v>
      </c>
      <c r="J177" s="66">
        <v>0</v>
      </c>
      <c r="K177" s="66">
        <v>0</v>
      </c>
      <c r="L177" s="66">
        <v>0</v>
      </c>
      <c r="M177" s="66">
        <v>0</v>
      </c>
      <c r="N177" s="67">
        <v>20</v>
      </c>
      <c r="O177" s="66">
        <v>0</v>
      </c>
      <c r="P177" s="66">
        <v>0</v>
      </c>
      <c r="Q177" s="66">
        <v>0</v>
      </c>
      <c r="R177" s="66">
        <v>0</v>
      </c>
      <c r="S177" s="66">
        <v>0</v>
      </c>
      <c r="T177" s="66">
        <v>0</v>
      </c>
      <c r="U177" s="66">
        <v>0</v>
      </c>
      <c r="V177" s="66">
        <f t="shared" si="2"/>
        <v>0</v>
      </c>
      <c r="W177" s="67">
        <v>20</v>
      </c>
      <c r="X177" s="66">
        <v>0</v>
      </c>
      <c r="Y177" s="69">
        <v>31567.25</v>
      </c>
    </row>
    <row r="178" spans="2:25" s="70" customFormat="1" ht="45" customHeight="1" x14ac:dyDescent="0.45">
      <c r="B178" s="64" t="s">
        <v>34</v>
      </c>
      <c r="C178" s="105"/>
      <c r="D178" s="105"/>
      <c r="E178" s="64" t="s">
        <v>158</v>
      </c>
      <c r="F178" s="65" t="s">
        <v>50</v>
      </c>
      <c r="G178" s="65">
        <v>0</v>
      </c>
      <c r="H178" s="66">
        <v>0</v>
      </c>
      <c r="I178" s="66">
        <v>0</v>
      </c>
      <c r="J178" s="66">
        <v>0</v>
      </c>
      <c r="K178" s="66">
        <v>0</v>
      </c>
      <c r="L178" s="66">
        <v>0</v>
      </c>
      <c r="M178" s="66">
        <v>0</v>
      </c>
      <c r="N178" s="67">
        <v>18</v>
      </c>
      <c r="O178" s="66">
        <v>0</v>
      </c>
      <c r="P178" s="66">
        <v>0</v>
      </c>
      <c r="Q178" s="66">
        <v>0</v>
      </c>
      <c r="R178" s="66">
        <v>0</v>
      </c>
      <c r="S178" s="66">
        <v>0</v>
      </c>
      <c r="T178" s="66">
        <v>0</v>
      </c>
      <c r="U178" s="66">
        <v>0</v>
      </c>
      <c r="V178" s="66">
        <f t="shared" si="2"/>
        <v>0</v>
      </c>
      <c r="W178" s="67">
        <v>18</v>
      </c>
      <c r="X178" s="66">
        <v>0</v>
      </c>
      <c r="Y178" s="69">
        <v>35776.32</v>
      </c>
    </row>
    <row r="179" spans="2:25" s="70" customFormat="1" ht="45" customHeight="1" x14ac:dyDescent="0.45">
      <c r="B179" s="64" t="s">
        <v>34</v>
      </c>
      <c r="C179" s="105"/>
      <c r="D179" s="105"/>
      <c r="E179" s="64" t="s">
        <v>159</v>
      </c>
      <c r="F179" s="65" t="s">
        <v>50</v>
      </c>
      <c r="G179" s="65">
        <v>0</v>
      </c>
      <c r="H179" s="66">
        <v>0</v>
      </c>
      <c r="I179" s="66">
        <v>0</v>
      </c>
      <c r="J179" s="66">
        <v>0</v>
      </c>
      <c r="K179" s="66">
        <v>0</v>
      </c>
      <c r="L179" s="66">
        <v>0</v>
      </c>
      <c r="M179" s="66">
        <v>0</v>
      </c>
      <c r="N179" s="67">
        <v>14</v>
      </c>
      <c r="O179" s="66">
        <v>0</v>
      </c>
      <c r="P179" s="66">
        <v>0</v>
      </c>
      <c r="Q179" s="66">
        <v>0</v>
      </c>
      <c r="R179" s="66">
        <v>0</v>
      </c>
      <c r="S179" s="66">
        <v>0</v>
      </c>
      <c r="T179" s="66">
        <v>0</v>
      </c>
      <c r="U179" s="66">
        <v>0</v>
      </c>
      <c r="V179" s="66">
        <f t="shared" si="2"/>
        <v>0</v>
      </c>
      <c r="W179" s="67">
        <v>14</v>
      </c>
      <c r="X179" s="66">
        <v>0</v>
      </c>
      <c r="Y179" s="69">
        <v>24790.720000000001</v>
      </c>
    </row>
    <row r="180" spans="2:25" s="70" customFormat="1" ht="45" customHeight="1" x14ac:dyDescent="0.45">
      <c r="B180" s="64" t="s">
        <v>34</v>
      </c>
      <c r="C180" s="105"/>
      <c r="D180" s="105"/>
      <c r="E180" s="64" t="s">
        <v>160</v>
      </c>
      <c r="F180" s="65" t="s">
        <v>38</v>
      </c>
      <c r="G180" s="65">
        <v>0</v>
      </c>
      <c r="H180" s="66">
        <v>0</v>
      </c>
      <c r="I180" s="66">
        <v>0</v>
      </c>
      <c r="J180" s="66">
        <v>0</v>
      </c>
      <c r="K180" s="66">
        <v>0</v>
      </c>
      <c r="L180" s="66">
        <v>0</v>
      </c>
      <c r="M180" s="66">
        <v>0</v>
      </c>
      <c r="N180" s="67">
        <v>16</v>
      </c>
      <c r="O180" s="66">
        <v>0</v>
      </c>
      <c r="P180" s="66">
        <v>0</v>
      </c>
      <c r="Q180" s="66">
        <v>0</v>
      </c>
      <c r="R180" s="66">
        <v>0</v>
      </c>
      <c r="S180" s="66">
        <v>0</v>
      </c>
      <c r="T180" s="66">
        <v>0</v>
      </c>
      <c r="U180" s="66">
        <v>0</v>
      </c>
      <c r="V180" s="66">
        <f t="shared" si="2"/>
        <v>0</v>
      </c>
      <c r="W180" s="67">
        <v>16</v>
      </c>
      <c r="X180" s="66">
        <v>0</v>
      </c>
      <c r="Y180" s="69">
        <v>32294.799999999999</v>
      </c>
    </row>
    <row r="181" spans="2:25" s="70" customFormat="1" ht="45" customHeight="1" x14ac:dyDescent="0.45">
      <c r="B181" s="64" t="s">
        <v>34</v>
      </c>
      <c r="C181" s="105"/>
      <c r="D181" s="105"/>
      <c r="E181" s="64" t="s">
        <v>161</v>
      </c>
      <c r="F181" s="65" t="s">
        <v>57</v>
      </c>
      <c r="G181" s="65">
        <v>0</v>
      </c>
      <c r="H181" s="66">
        <v>0</v>
      </c>
      <c r="I181" s="66">
        <v>0</v>
      </c>
      <c r="J181" s="66">
        <v>0</v>
      </c>
      <c r="K181" s="66">
        <v>0</v>
      </c>
      <c r="L181" s="66">
        <v>0</v>
      </c>
      <c r="M181" s="66">
        <v>0</v>
      </c>
      <c r="N181" s="67">
        <v>16</v>
      </c>
      <c r="O181" s="66">
        <v>0</v>
      </c>
      <c r="P181" s="66">
        <v>0</v>
      </c>
      <c r="Q181" s="66">
        <v>0</v>
      </c>
      <c r="R181" s="66">
        <v>0</v>
      </c>
      <c r="S181" s="66">
        <v>0</v>
      </c>
      <c r="T181" s="66">
        <v>0</v>
      </c>
      <c r="U181" s="66">
        <v>0</v>
      </c>
      <c r="V181" s="66">
        <f t="shared" si="2"/>
        <v>0</v>
      </c>
      <c r="W181" s="67">
        <v>16</v>
      </c>
      <c r="X181" s="66">
        <v>0</v>
      </c>
      <c r="Y181" s="69">
        <v>32591</v>
      </c>
    </row>
    <row r="182" spans="2:25" s="70" customFormat="1" ht="45" customHeight="1" x14ac:dyDescent="0.45">
      <c r="B182" s="64" t="s">
        <v>34</v>
      </c>
      <c r="C182" s="105"/>
      <c r="D182" s="105"/>
      <c r="E182" s="64" t="s">
        <v>162</v>
      </c>
      <c r="F182" s="65" t="s">
        <v>50</v>
      </c>
      <c r="G182" s="65">
        <v>0</v>
      </c>
      <c r="H182" s="66">
        <v>0</v>
      </c>
      <c r="I182" s="66">
        <v>0</v>
      </c>
      <c r="J182" s="66">
        <v>1</v>
      </c>
      <c r="K182" s="66">
        <v>0</v>
      </c>
      <c r="L182" s="66">
        <v>0</v>
      </c>
      <c r="M182" s="66">
        <v>0</v>
      </c>
      <c r="N182" s="67">
        <v>0</v>
      </c>
      <c r="O182" s="66">
        <v>0</v>
      </c>
      <c r="P182" s="66">
        <v>0</v>
      </c>
      <c r="Q182" s="66">
        <v>0</v>
      </c>
      <c r="R182" s="66">
        <v>0</v>
      </c>
      <c r="S182" s="66">
        <v>0</v>
      </c>
      <c r="T182" s="66">
        <v>0</v>
      </c>
      <c r="U182" s="66">
        <v>0</v>
      </c>
      <c r="V182" s="66">
        <f t="shared" si="2"/>
        <v>1</v>
      </c>
      <c r="W182" s="67">
        <v>0</v>
      </c>
      <c r="X182" s="66">
        <v>0</v>
      </c>
      <c r="Y182" s="69">
        <v>80430.48</v>
      </c>
    </row>
    <row r="183" spans="2:25" s="70" customFormat="1" ht="45" customHeight="1" x14ac:dyDescent="0.45">
      <c r="B183" s="64" t="s">
        <v>34</v>
      </c>
      <c r="C183" s="105"/>
      <c r="D183" s="105"/>
      <c r="E183" s="64" t="s">
        <v>163</v>
      </c>
      <c r="F183" s="65" t="s">
        <v>50</v>
      </c>
      <c r="G183" s="65">
        <v>0</v>
      </c>
      <c r="H183" s="66">
        <v>0</v>
      </c>
      <c r="I183" s="66">
        <v>0</v>
      </c>
      <c r="J183" s="66">
        <v>1</v>
      </c>
      <c r="K183" s="66">
        <v>0</v>
      </c>
      <c r="L183" s="66">
        <v>0</v>
      </c>
      <c r="M183" s="66">
        <v>0</v>
      </c>
      <c r="N183" s="67">
        <v>0</v>
      </c>
      <c r="O183" s="66">
        <v>0</v>
      </c>
      <c r="P183" s="66">
        <v>0</v>
      </c>
      <c r="Q183" s="66">
        <v>0</v>
      </c>
      <c r="R183" s="66">
        <v>0</v>
      </c>
      <c r="S183" s="66">
        <v>0</v>
      </c>
      <c r="T183" s="66">
        <v>0</v>
      </c>
      <c r="U183" s="66">
        <v>0</v>
      </c>
      <c r="V183" s="66">
        <f t="shared" si="2"/>
        <v>1</v>
      </c>
      <c r="W183" s="67">
        <v>0</v>
      </c>
      <c r="X183" s="66">
        <v>0</v>
      </c>
      <c r="Y183" s="69">
        <v>62618.02</v>
      </c>
    </row>
    <row r="184" spans="2:25" s="70" customFormat="1" ht="45" customHeight="1" x14ac:dyDescent="0.45">
      <c r="B184" s="64" t="s">
        <v>34</v>
      </c>
      <c r="C184" s="105"/>
      <c r="D184" s="105"/>
      <c r="E184" s="64" t="s">
        <v>164</v>
      </c>
      <c r="F184" s="65" t="s">
        <v>40</v>
      </c>
      <c r="G184" s="65">
        <v>0</v>
      </c>
      <c r="H184" s="66">
        <v>0</v>
      </c>
      <c r="I184" s="66">
        <v>0</v>
      </c>
      <c r="J184" s="66">
        <v>1</v>
      </c>
      <c r="K184" s="66">
        <v>0</v>
      </c>
      <c r="L184" s="66">
        <v>0</v>
      </c>
      <c r="M184" s="66">
        <v>0</v>
      </c>
      <c r="N184" s="67">
        <v>0</v>
      </c>
      <c r="O184" s="66">
        <v>0</v>
      </c>
      <c r="P184" s="66">
        <v>0</v>
      </c>
      <c r="Q184" s="66">
        <v>0</v>
      </c>
      <c r="R184" s="66">
        <v>0</v>
      </c>
      <c r="S184" s="66">
        <v>0</v>
      </c>
      <c r="T184" s="66">
        <v>0</v>
      </c>
      <c r="U184" s="66">
        <v>0</v>
      </c>
      <c r="V184" s="66">
        <f t="shared" si="2"/>
        <v>1</v>
      </c>
      <c r="W184" s="67">
        <v>0</v>
      </c>
      <c r="X184" s="66">
        <v>0</v>
      </c>
      <c r="Y184" s="69">
        <v>113468.54</v>
      </c>
    </row>
    <row r="185" spans="2:25" s="70" customFormat="1" ht="45" customHeight="1" x14ac:dyDescent="0.45">
      <c r="B185" s="64" t="s">
        <v>34</v>
      </c>
      <c r="C185" s="105"/>
      <c r="D185" s="105"/>
      <c r="E185" s="64" t="s">
        <v>165</v>
      </c>
      <c r="F185" s="65" t="s">
        <v>50</v>
      </c>
      <c r="G185" s="65">
        <v>0</v>
      </c>
      <c r="H185" s="66">
        <v>0</v>
      </c>
      <c r="I185" s="66">
        <v>0</v>
      </c>
      <c r="J185" s="66">
        <v>1</v>
      </c>
      <c r="K185" s="66">
        <v>0</v>
      </c>
      <c r="L185" s="66">
        <v>0</v>
      </c>
      <c r="M185" s="66">
        <v>0</v>
      </c>
      <c r="N185" s="67">
        <v>0</v>
      </c>
      <c r="O185" s="66">
        <v>0</v>
      </c>
      <c r="P185" s="66">
        <v>0</v>
      </c>
      <c r="Q185" s="66">
        <v>0</v>
      </c>
      <c r="R185" s="66">
        <v>0</v>
      </c>
      <c r="S185" s="66">
        <v>0</v>
      </c>
      <c r="T185" s="66">
        <v>0</v>
      </c>
      <c r="U185" s="66">
        <v>0</v>
      </c>
      <c r="V185" s="66">
        <f t="shared" si="2"/>
        <v>1</v>
      </c>
      <c r="W185" s="67">
        <v>0</v>
      </c>
      <c r="X185" s="66">
        <v>0</v>
      </c>
      <c r="Y185" s="69">
        <v>139197.74</v>
      </c>
    </row>
    <row r="186" spans="2:25" s="70" customFormat="1" ht="45" customHeight="1" x14ac:dyDescent="0.45">
      <c r="B186" s="64" t="s">
        <v>34</v>
      </c>
      <c r="C186" s="105"/>
      <c r="D186" s="105"/>
      <c r="E186" s="64" t="s">
        <v>166</v>
      </c>
      <c r="F186" s="65" t="s">
        <v>36</v>
      </c>
      <c r="G186" s="65">
        <v>0</v>
      </c>
      <c r="H186" s="66">
        <v>0</v>
      </c>
      <c r="I186" s="66">
        <v>0</v>
      </c>
      <c r="J186" s="66">
        <v>1</v>
      </c>
      <c r="K186" s="66">
        <v>0</v>
      </c>
      <c r="L186" s="66">
        <v>0</v>
      </c>
      <c r="M186" s="66">
        <v>0</v>
      </c>
      <c r="N186" s="67">
        <v>0</v>
      </c>
      <c r="O186" s="66">
        <v>0</v>
      </c>
      <c r="P186" s="66">
        <v>0</v>
      </c>
      <c r="Q186" s="66">
        <v>0</v>
      </c>
      <c r="R186" s="66">
        <v>0</v>
      </c>
      <c r="S186" s="66">
        <v>0</v>
      </c>
      <c r="T186" s="66">
        <v>0</v>
      </c>
      <c r="U186" s="66">
        <v>0</v>
      </c>
      <c r="V186" s="66">
        <f t="shared" si="2"/>
        <v>1</v>
      </c>
      <c r="W186" s="67">
        <v>0</v>
      </c>
      <c r="X186" s="66">
        <v>0</v>
      </c>
      <c r="Y186" s="69">
        <v>49516.11</v>
      </c>
    </row>
    <row r="187" spans="2:25" s="70" customFormat="1" ht="45" customHeight="1" x14ac:dyDescent="0.45">
      <c r="B187" s="64" t="s">
        <v>34</v>
      </c>
      <c r="C187" s="105"/>
      <c r="D187" s="105"/>
      <c r="E187" s="64" t="s">
        <v>167</v>
      </c>
      <c r="F187" s="65" t="s">
        <v>43</v>
      </c>
      <c r="G187" s="65">
        <v>0</v>
      </c>
      <c r="H187" s="66">
        <v>0</v>
      </c>
      <c r="I187" s="66">
        <v>0</v>
      </c>
      <c r="J187" s="66">
        <v>1</v>
      </c>
      <c r="K187" s="66">
        <v>0</v>
      </c>
      <c r="L187" s="66">
        <v>0</v>
      </c>
      <c r="M187" s="66">
        <v>0</v>
      </c>
      <c r="N187" s="67">
        <v>0</v>
      </c>
      <c r="O187" s="66">
        <v>0</v>
      </c>
      <c r="P187" s="66">
        <v>0</v>
      </c>
      <c r="Q187" s="66">
        <v>0</v>
      </c>
      <c r="R187" s="66">
        <v>0</v>
      </c>
      <c r="S187" s="66">
        <v>0</v>
      </c>
      <c r="T187" s="66">
        <v>0</v>
      </c>
      <c r="U187" s="66">
        <v>0</v>
      </c>
      <c r="V187" s="66">
        <f t="shared" si="2"/>
        <v>1</v>
      </c>
      <c r="W187" s="67">
        <v>0</v>
      </c>
      <c r="X187" s="66">
        <v>0</v>
      </c>
      <c r="Y187" s="69">
        <v>33499.699999999997</v>
      </c>
    </row>
    <row r="188" spans="2:25" s="70" customFormat="1" ht="45" customHeight="1" x14ac:dyDescent="0.45">
      <c r="B188" s="64" t="s">
        <v>34</v>
      </c>
      <c r="C188" s="105"/>
      <c r="D188" s="105"/>
      <c r="E188" s="64" t="s">
        <v>168</v>
      </c>
      <c r="F188" s="65" t="s">
        <v>57</v>
      </c>
      <c r="G188" s="65">
        <v>0</v>
      </c>
      <c r="H188" s="66">
        <v>0</v>
      </c>
      <c r="I188" s="66">
        <v>0</v>
      </c>
      <c r="J188" s="66">
        <v>1</v>
      </c>
      <c r="K188" s="66">
        <v>0</v>
      </c>
      <c r="L188" s="66">
        <v>0</v>
      </c>
      <c r="M188" s="66">
        <v>0</v>
      </c>
      <c r="N188" s="67">
        <v>0</v>
      </c>
      <c r="O188" s="66">
        <v>0</v>
      </c>
      <c r="P188" s="66">
        <v>0</v>
      </c>
      <c r="Q188" s="66">
        <v>0</v>
      </c>
      <c r="R188" s="66">
        <v>0</v>
      </c>
      <c r="S188" s="66">
        <v>0</v>
      </c>
      <c r="T188" s="66">
        <v>0</v>
      </c>
      <c r="U188" s="66">
        <v>0</v>
      </c>
      <c r="V188" s="66">
        <f t="shared" si="2"/>
        <v>1</v>
      </c>
      <c r="W188" s="67">
        <v>0</v>
      </c>
      <c r="X188" s="66">
        <v>0</v>
      </c>
      <c r="Y188" s="69">
        <v>54089.98</v>
      </c>
    </row>
    <row r="189" spans="2:25" s="70" customFormat="1" ht="45" customHeight="1" x14ac:dyDescent="0.45">
      <c r="B189" s="64" t="s">
        <v>34</v>
      </c>
      <c r="C189" s="105"/>
      <c r="D189" s="105"/>
      <c r="E189" s="64" t="s">
        <v>169</v>
      </c>
      <c r="F189" s="65" t="s">
        <v>36</v>
      </c>
      <c r="G189" s="65">
        <v>0</v>
      </c>
      <c r="H189" s="66">
        <v>0</v>
      </c>
      <c r="I189" s="66">
        <v>0</v>
      </c>
      <c r="J189" s="66">
        <v>0</v>
      </c>
      <c r="K189" s="66">
        <v>0</v>
      </c>
      <c r="L189" s="66">
        <v>0</v>
      </c>
      <c r="M189" s="66">
        <v>0</v>
      </c>
      <c r="N189" s="67">
        <v>0</v>
      </c>
      <c r="O189" s="66">
        <v>0</v>
      </c>
      <c r="P189" s="66">
        <v>0</v>
      </c>
      <c r="Q189" s="66">
        <v>0</v>
      </c>
      <c r="R189" s="66">
        <v>0</v>
      </c>
      <c r="S189" s="66">
        <v>1</v>
      </c>
      <c r="T189" s="66">
        <v>0</v>
      </c>
      <c r="U189" s="66">
        <v>0</v>
      </c>
      <c r="V189" s="66">
        <f t="shared" si="2"/>
        <v>0</v>
      </c>
      <c r="W189" s="67">
        <v>0</v>
      </c>
      <c r="X189" s="66">
        <v>0</v>
      </c>
      <c r="Y189" s="69">
        <v>90392.16</v>
      </c>
    </row>
    <row r="190" spans="2:25" s="70" customFormat="1" ht="45" customHeight="1" x14ac:dyDescent="0.45">
      <c r="B190" s="64" t="s">
        <v>34</v>
      </c>
      <c r="C190" s="105"/>
      <c r="D190" s="105"/>
      <c r="E190" s="64" t="s">
        <v>170</v>
      </c>
      <c r="F190" s="65" t="s">
        <v>43</v>
      </c>
      <c r="G190" s="65">
        <v>0</v>
      </c>
      <c r="H190" s="66">
        <v>0</v>
      </c>
      <c r="I190" s="66">
        <v>0</v>
      </c>
      <c r="J190" s="66">
        <v>0</v>
      </c>
      <c r="K190" s="66">
        <v>0</v>
      </c>
      <c r="L190" s="66">
        <v>0</v>
      </c>
      <c r="M190" s="66">
        <v>0</v>
      </c>
      <c r="N190" s="67">
        <v>20</v>
      </c>
      <c r="O190" s="66">
        <v>0</v>
      </c>
      <c r="P190" s="66">
        <v>0</v>
      </c>
      <c r="Q190" s="66">
        <v>0</v>
      </c>
      <c r="R190" s="66">
        <v>0</v>
      </c>
      <c r="S190" s="66">
        <v>0</v>
      </c>
      <c r="T190" s="66">
        <v>0</v>
      </c>
      <c r="U190" s="66">
        <v>0</v>
      </c>
      <c r="V190" s="66">
        <f t="shared" si="2"/>
        <v>0</v>
      </c>
      <c r="W190" s="67">
        <v>20</v>
      </c>
      <c r="X190" s="66">
        <v>0</v>
      </c>
      <c r="Y190" s="69">
        <v>25916.05</v>
      </c>
    </row>
    <row r="191" spans="2:25" s="70" customFormat="1" ht="45" customHeight="1" x14ac:dyDescent="0.45">
      <c r="B191" s="64" t="s">
        <v>34</v>
      </c>
      <c r="C191" s="105"/>
      <c r="D191" s="105"/>
      <c r="E191" s="64" t="s">
        <v>171</v>
      </c>
      <c r="F191" s="65" t="s">
        <v>50</v>
      </c>
      <c r="G191" s="65">
        <v>0</v>
      </c>
      <c r="H191" s="66">
        <v>0</v>
      </c>
      <c r="I191" s="66">
        <v>0</v>
      </c>
      <c r="J191" s="66">
        <v>0</v>
      </c>
      <c r="K191" s="66">
        <v>0</v>
      </c>
      <c r="L191" s="66">
        <v>0</v>
      </c>
      <c r="M191" s="66">
        <v>0</v>
      </c>
      <c r="N191" s="67">
        <v>12</v>
      </c>
      <c r="O191" s="66">
        <v>0</v>
      </c>
      <c r="P191" s="66">
        <v>0</v>
      </c>
      <c r="Q191" s="66">
        <v>0</v>
      </c>
      <c r="R191" s="66">
        <v>0</v>
      </c>
      <c r="S191" s="66">
        <v>0</v>
      </c>
      <c r="T191" s="66">
        <v>0</v>
      </c>
      <c r="U191" s="66">
        <v>0</v>
      </c>
      <c r="V191" s="66">
        <f t="shared" si="2"/>
        <v>0</v>
      </c>
      <c r="W191" s="67">
        <v>12</v>
      </c>
      <c r="X191" s="66">
        <v>0</v>
      </c>
      <c r="Y191" s="69">
        <v>21249.14</v>
      </c>
    </row>
    <row r="192" spans="2:25" s="70" customFormat="1" ht="45" customHeight="1" x14ac:dyDescent="0.45">
      <c r="B192" s="64" t="s">
        <v>34</v>
      </c>
      <c r="C192" s="105"/>
      <c r="D192" s="105"/>
      <c r="E192" s="64" t="s">
        <v>172</v>
      </c>
      <c r="F192" s="65" t="s">
        <v>36</v>
      </c>
      <c r="G192" s="65">
        <v>0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0</v>
      </c>
      <c r="N192" s="67">
        <v>20</v>
      </c>
      <c r="O192" s="66">
        <v>0</v>
      </c>
      <c r="P192" s="66">
        <v>0</v>
      </c>
      <c r="Q192" s="66">
        <v>0</v>
      </c>
      <c r="R192" s="66">
        <v>0</v>
      </c>
      <c r="S192" s="66">
        <v>0</v>
      </c>
      <c r="T192" s="66">
        <v>0</v>
      </c>
      <c r="U192" s="66">
        <v>0</v>
      </c>
      <c r="V192" s="66">
        <f t="shared" si="2"/>
        <v>0</v>
      </c>
      <c r="W192" s="67">
        <v>20</v>
      </c>
      <c r="X192" s="66">
        <v>0</v>
      </c>
      <c r="Y192" s="69">
        <v>35415.25</v>
      </c>
    </row>
    <row r="193" spans="2:25" s="70" customFormat="1" ht="45" customHeight="1" x14ac:dyDescent="0.45">
      <c r="B193" s="64" t="s">
        <v>34</v>
      </c>
      <c r="C193" s="105"/>
      <c r="D193" s="105"/>
      <c r="E193" s="64" t="s">
        <v>173</v>
      </c>
      <c r="F193" s="65" t="s">
        <v>36</v>
      </c>
      <c r="G193" s="65">
        <v>0</v>
      </c>
      <c r="H193" s="66">
        <v>0</v>
      </c>
      <c r="I193" s="66">
        <v>0</v>
      </c>
      <c r="J193" s="66">
        <v>0</v>
      </c>
      <c r="K193" s="66">
        <v>0</v>
      </c>
      <c r="L193" s="66">
        <v>0</v>
      </c>
      <c r="M193" s="66">
        <v>0</v>
      </c>
      <c r="N193" s="67">
        <v>0</v>
      </c>
      <c r="O193" s="66">
        <v>0</v>
      </c>
      <c r="P193" s="66">
        <v>0</v>
      </c>
      <c r="Q193" s="66">
        <v>0</v>
      </c>
      <c r="R193" s="66">
        <v>0</v>
      </c>
      <c r="S193" s="66">
        <v>1</v>
      </c>
      <c r="T193" s="66">
        <v>0</v>
      </c>
      <c r="U193" s="66">
        <v>0</v>
      </c>
      <c r="V193" s="66">
        <f t="shared" si="2"/>
        <v>0</v>
      </c>
      <c r="W193" s="67">
        <v>0</v>
      </c>
      <c r="X193" s="66">
        <v>0</v>
      </c>
      <c r="Y193" s="69">
        <v>12312.64</v>
      </c>
    </row>
    <row r="194" spans="2:25" s="70" customFormat="1" ht="45" customHeight="1" x14ac:dyDescent="0.45">
      <c r="B194" s="64" t="s">
        <v>34</v>
      </c>
      <c r="C194" s="105"/>
      <c r="D194" s="105"/>
      <c r="E194" s="64" t="s">
        <v>174</v>
      </c>
      <c r="F194" s="65" t="s">
        <v>36</v>
      </c>
      <c r="G194" s="65">
        <v>0</v>
      </c>
      <c r="H194" s="66">
        <v>0</v>
      </c>
      <c r="I194" s="66">
        <v>0</v>
      </c>
      <c r="J194" s="66">
        <v>0</v>
      </c>
      <c r="K194" s="66">
        <v>0</v>
      </c>
      <c r="L194" s="66">
        <v>0</v>
      </c>
      <c r="M194" s="66">
        <v>0</v>
      </c>
      <c r="N194" s="67">
        <v>20</v>
      </c>
      <c r="O194" s="66">
        <v>0</v>
      </c>
      <c r="P194" s="66">
        <v>0</v>
      </c>
      <c r="Q194" s="66">
        <v>0</v>
      </c>
      <c r="R194" s="66">
        <v>0</v>
      </c>
      <c r="S194" s="66">
        <v>0</v>
      </c>
      <c r="T194" s="66">
        <v>0</v>
      </c>
      <c r="U194" s="66">
        <v>0</v>
      </c>
      <c r="V194" s="66">
        <f t="shared" si="2"/>
        <v>0</v>
      </c>
      <c r="W194" s="67">
        <v>20</v>
      </c>
      <c r="X194" s="66">
        <v>0</v>
      </c>
      <c r="Y194" s="69">
        <v>40738.75</v>
      </c>
    </row>
    <row r="195" spans="2:25" s="70" customFormat="1" ht="45" customHeight="1" x14ac:dyDescent="0.45">
      <c r="B195" s="64" t="s">
        <v>34</v>
      </c>
      <c r="C195" s="105"/>
      <c r="D195" s="105"/>
      <c r="E195" s="64" t="s">
        <v>175</v>
      </c>
      <c r="F195" s="65" t="s">
        <v>36</v>
      </c>
      <c r="G195" s="65">
        <v>0</v>
      </c>
      <c r="H195" s="66">
        <v>0</v>
      </c>
      <c r="I195" s="66">
        <v>0</v>
      </c>
      <c r="J195" s="66">
        <v>1</v>
      </c>
      <c r="K195" s="66">
        <v>0</v>
      </c>
      <c r="L195" s="66">
        <v>0</v>
      </c>
      <c r="M195" s="66">
        <v>0</v>
      </c>
      <c r="N195" s="67">
        <v>0</v>
      </c>
      <c r="O195" s="66">
        <v>0</v>
      </c>
      <c r="P195" s="66">
        <v>0</v>
      </c>
      <c r="Q195" s="66">
        <v>0</v>
      </c>
      <c r="R195" s="66">
        <v>0</v>
      </c>
      <c r="S195" s="66">
        <v>0</v>
      </c>
      <c r="T195" s="66">
        <v>0</v>
      </c>
      <c r="U195" s="66">
        <v>0</v>
      </c>
      <c r="V195" s="66">
        <f t="shared" si="2"/>
        <v>1</v>
      </c>
      <c r="W195" s="67">
        <v>0</v>
      </c>
      <c r="X195" s="66">
        <v>0</v>
      </c>
      <c r="Y195" s="69">
        <v>54961.72</v>
      </c>
    </row>
    <row r="196" spans="2:25" s="70" customFormat="1" ht="45" customHeight="1" x14ac:dyDescent="0.45">
      <c r="B196" s="64" t="s">
        <v>34</v>
      </c>
      <c r="C196" s="105"/>
      <c r="D196" s="105"/>
      <c r="E196" s="64" t="s">
        <v>176</v>
      </c>
      <c r="F196" s="65" t="s">
        <v>40</v>
      </c>
      <c r="G196" s="65">
        <v>0</v>
      </c>
      <c r="H196" s="66">
        <v>0</v>
      </c>
      <c r="I196" s="66">
        <v>0</v>
      </c>
      <c r="J196" s="66">
        <v>1</v>
      </c>
      <c r="K196" s="66">
        <v>0</v>
      </c>
      <c r="L196" s="66">
        <v>0</v>
      </c>
      <c r="M196" s="66">
        <v>0</v>
      </c>
      <c r="N196" s="67">
        <v>0</v>
      </c>
      <c r="O196" s="66">
        <v>0</v>
      </c>
      <c r="P196" s="66">
        <v>0</v>
      </c>
      <c r="Q196" s="66">
        <v>0</v>
      </c>
      <c r="R196" s="66">
        <v>0</v>
      </c>
      <c r="S196" s="66">
        <v>0</v>
      </c>
      <c r="T196" s="66">
        <v>0</v>
      </c>
      <c r="U196" s="66">
        <v>0</v>
      </c>
      <c r="V196" s="66">
        <f t="shared" si="2"/>
        <v>1</v>
      </c>
      <c r="W196" s="67">
        <v>0</v>
      </c>
      <c r="X196" s="66">
        <v>0</v>
      </c>
      <c r="Y196" s="69">
        <v>66361.98</v>
      </c>
    </row>
    <row r="197" spans="2:25" s="70" customFormat="1" ht="45" customHeight="1" x14ac:dyDescent="0.45">
      <c r="B197" s="64" t="s">
        <v>34</v>
      </c>
      <c r="C197" s="105"/>
      <c r="D197" s="105"/>
      <c r="E197" s="64" t="s">
        <v>177</v>
      </c>
      <c r="F197" s="65" t="s">
        <v>40</v>
      </c>
      <c r="G197" s="65">
        <v>0</v>
      </c>
      <c r="H197" s="66">
        <v>0</v>
      </c>
      <c r="I197" s="66">
        <v>0</v>
      </c>
      <c r="J197" s="66">
        <v>1</v>
      </c>
      <c r="K197" s="66">
        <v>0</v>
      </c>
      <c r="L197" s="66">
        <v>0</v>
      </c>
      <c r="M197" s="66">
        <v>0</v>
      </c>
      <c r="N197" s="67">
        <v>0</v>
      </c>
      <c r="O197" s="66">
        <v>0</v>
      </c>
      <c r="P197" s="66">
        <v>0</v>
      </c>
      <c r="Q197" s="66">
        <v>0</v>
      </c>
      <c r="R197" s="66">
        <v>0</v>
      </c>
      <c r="S197" s="66">
        <v>0</v>
      </c>
      <c r="T197" s="66">
        <v>0</v>
      </c>
      <c r="U197" s="66">
        <v>0</v>
      </c>
      <c r="V197" s="66">
        <f t="shared" si="2"/>
        <v>1</v>
      </c>
      <c r="W197" s="67">
        <v>0</v>
      </c>
      <c r="X197" s="66">
        <v>0</v>
      </c>
      <c r="Y197" s="69">
        <v>51226.41</v>
      </c>
    </row>
    <row r="198" spans="2:25" s="70" customFormat="1" ht="45" customHeight="1" x14ac:dyDescent="0.45">
      <c r="B198" s="64" t="s">
        <v>34</v>
      </c>
      <c r="C198" s="105"/>
      <c r="D198" s="105"/>
      <c r="E198" s="64" t="s">
        <v>178</v>
      </c>
      <c r="F198" s="65" t="s">
        <v>38</v>
      </c>
      <c r="G198" s="65">
        <v>0</v>
      </c>
      <c r="H198" s="66">
        <v>0</v>
      </c>
      <c r="I198" s="66">
        <v>0</v>
      </c>
      <c r="J198" s="66">
        <v>0</v>
      </c>
      <c r="K198" s="66">
        <v>0</v>
      </c>
      <c r="L198" s="66">
        <v>0</v>
      </c>
      <c r="M198" s="66">
        <v>0</v>
      </c>
      <c r="N198" s="67">
        <v>0</v>
      </c>
      <c r="O198" s="66">
        <v>0</v>
      </c>
      <c r="P198" s="66">
        <v>0</v>
      </c>
      <c r="Q198" s="66">
        <v>0</v>
      </c>
      <c r="R198" s="66">
        <v>0</v>
      </c>
      <c r="S198" s="66">
        <v>1</v>
      </c>
      <c r="T198" s="66">
        <v>0</v>
      </c>
      <c r="U198" s="66">
        <v>0</v>
      </c>
      <c r="V198" s="66">
        <f t="shared" si="2"/>
        <v>0</v>
      </c>
      <c r="W198" s="67">
        <v>0</v>
      </c>
      <c r="X198" s="66">
        <v>0</v>
      </c>
      <c r="Y198" s="69">
        <v>11111.04</v>
      </c>
    </row>
    <row r="199" spans="2:25" s="75" customFormat="1" ht="32.25" customHeight="1" x14ac:dyDescent="0.5">
      <c r="C199" s="71"/>
      <c r="D199" s="71"/>
      <c r="E199" s="71"/>
      <c r="F199" s="36"/>
      <c r="G199" s="72"/>
      <c r="H199" s="72"/>
      <c r="I199" s="72"/>
      <c r="J199" s="72"/>
      <c r="K199" s="72"/>
      <c r="L199" s="72"/>
      <c r="M199" s="72"/>
      <c r="N199" s="73"/>
      <c r="O199" s="72"/>
      <c r="P199" s="72"/>
      <c r="Q199" s="72"/>
      <c r="R199" s="72"/>
      <c r="S199" s="72"/>
      <c r="T199" s="72"/>
      <c r="U199" s="36"/>
      <c r="V199" s="72"/>
      <c r="W199" s="73"/>
      <c r="X199" s="72"/>
      <c r="Y199" s="74"/>
    </row>
    <row r="200" spans="2:25" s="75" customFormat="1" ht="32.25" customHeight="1" x14ac:dyDescent="0.5">
      <c r="C200" s="71"/>
      <c r="D200" s="71"/>
      <c r="E200" s="71"/>
      <c r="F200" s="36"/>
      <c r="G200" s="72"/>
      <c r="H200" s="72"/>
      <c r="I200" s="72"/>
      <c r="J200" s="72"/>
      <c r="K200" s="72"/>
      <c r="L200" s="72"/>
      <c r="M200" s="72"/>
      <c r="N200" s="73"/>
      <c r="O200" s="72"/>
      <c r="P200" s="72"/>
      <c r="Q200" s="72"/>
      <c r="R200" s="72"/>
      <c r="S200" s="72"/>
      <c r="T200" s="72"/>
      <c r="U200" s="36"/>
      <c r="V200" s="72"/>
      <c r="W200" s="73"/>
      <c r="X200" s="72"/>
      <c r="Y200" s="74"/>
    </row>
    <row r="201" spans="2:25" ht="15" customHeight="1" x14ac:dyDescent="0.25"/>
    <row r="202" spans="2:25" ht="15" customHeight="1" x14ac:dyDescent="0.25"/>
    <row r="203" spans="2:25" ht="15" customHeight="1" x14ac:dyDescent="0.25"/>
    <row r="204" spans="2:25" ht="224.25" customHeight="1" x14ac:dyDescent="0.25"/>
    <row r="205" spans="2:25" s="11" customFormat="1" ht="60" customHeight="1" x14ac:dyDescent="0.85">
      <c r="B205" s="6" t="s">
        <v>0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8"/>
      <c r="O205" s="7"/>
      <c r="P205" s="7"/>
      <c r="Q205" s="7"/>
      <c r="R205" s="7"/>
      <c r="S205" s="7"/>
      <c r="T205" s="9"/>
      <c r="U205" s="9"/>
      <c r="V205" s="9"/>
      <c r="W205" s="9"/>
      <c r="X205" s="7" t="str">
        <f>'[1]Caratula Resumen'!$E$16</f>
        <v xml:space="preserve"> HIDALGO</v>
      </c>
      <c r="Y205" s="10"/>
    </row>
    <row r="206" spans="2:25" s="11" customFormat="1" ht="60" customHeight="1" x14ac:dyDescent="0.85">
      <c r="B206" s="12" t="s">
        <v>1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4"/>
      <c r="N206" s="15"/>
      <c r="O206" s="14"/>
      <c r="P206" s="14"/>
      <c r="Q206" s="14"/>
      <c r="R206" s="14"/>
      <c r="S206" s="14"/>
      <c r="T206" s="14"/>
      <c r="U206" s="14"/>
      <c r="V206" s="16"/>
      <c r="W206" s="17"/>
      <c r="X206" s="18" t="str">
        <f>'[1]Caratula Resumen'!$E$18</f>
        <v>2do. Trimestre 2024</v>
      </c>
      <c r="Y206" s="19"/>
    </row>
    <row r="207" spans="2:25" s="11" customFormat="1" ht="60" customHeight="1" x14ac:dyDescent="0.85">
      <c r="B207" s="20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2"/>
      <c r="O207" s="21"/>
      <c r="P207" s="21"/>
      <c r="Q207" s="21"/>
      <c r="R207" s="21"/>
      <c r="S207" s="21"/>
      <c r="T207" s="21"/>
      <c r="U207" s="21"/>
      <c r="V207" s="21"/>
      <c r="W207" s="22"/>
      <c r="X207" s="21"/>
      <c r="Y207" s="23"/>
    </row>
    <row r="208" spans="2:25" s="24" customFormat="1" ht="12" customHeight="1" x14ac:dyDescent="0.55000000000000004">
      <c r="G208" s="25"/>
      <c r="H208" s="25"/>
      <c r="I208" s="25"/>
      <c r="J208" s="25"/>
      <c r="K208" s="25"/>
      <c r="L208" s="25"/>
      <c r="M208" s="25"/>
      <c r="N208" s="26"/>
      <c r="O208" s="25"/>
      <c r="W208" s="27"/>
      <c r="Y208" s="28"/>
    </row>
    <row r="209" spans="2:25" s="36" customFormat="1" ht="88.5" customHeight="1" x14ac:dyDescent="0.25">
      <c r="B209" s="29" t="s">
        <v>2</v>
      </c>
      <c r="C209" s="30" t="s">
        <v>3</v>
      </c>
      <c r="D209" s="30" t="s">
        <v>4</v>
      </c>
      <c r="E209" s="30" t="s">
        <v>5</v>
      </c>
      <c r="F209" s="29" t="s">
        <v>6</v>
      </c>
      <c r="G209" s="31" t="s">
        <v>7</v>
      </c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3"/>
      <c r="V209" s="29" t="s">
        <v>8</v>
      </c>
      <c r="W209" s="34" t="s">
        <v>9</v>
      </c>
      <c r="X209" s="29" t="s">
        <v>10</v>
      </c>
      <c r="Y209" s="35" t="s">
        <v>11</v>
      </c>
    </row>
    <row r="210" spans="2:25" s="36" customFormat="1" ht="88.5" customHeight="1" x14ac:dyDescent="0.25">
      <c r="B210" s="37"/>
      <c r="C210" s="38"/>
      <c r="D210" s="38"/>
      <c r="E210" s="38"/>
      <c r="F210" s="37"/>
      <c r="G210" s="39" t="s">
        <v>12</v>
      </c>
      <c r="H210" s="40"/>
      <c r="I210" s="41"/>
      <c r="J210" s="39" t="s">
        <v>13</v>
      </c>
      <c r="K210" s="40"/>
      <c r="L210" s="41"/>
      <c r="M210" s="39" t="s">
        <v>14</v>
      </c>
      <c r="N210" s="40"/>
      <c r="O210" s="41"/>
      <c r="P210" s="39" t="s">
        <v>15</v>
      </c>
      <c r="Q210" s="40"/>
      <c r="R210" s="41"/>
      <c r="S210" s="39" t="s">
        <v>16</v>
      </c>
      <c r="T210" s="40"/>
      <c r="U210" s="41"/>
      <c r="V210" s="37"/>
      <c r="W210" s="42"/>
      <c r="X210" s="37"/>
      <c r="Y210" s="43"/>
    </row>
    <row r="211" spans="2:25" s="36" customFormat="1" ht="88.5" customHeight="1" x14ac:dyDescent="0.25">
      <c r="B211" s="44"/>
      <c r="C211" s="45"/>
      <c r="D211" s="45"/>
      <c r="E211" s="45"/>
      <c r="F211" s="44"/>
      <c r="G211" s="46" t="s">
        <v>17</v>
      </c>
      <c r="H211" s="46" t="s">
        <v>18</v>
      </c>
      <c r="I211" s="46" t="s">
        <v>19</v>
      </c>
      <c r="J211" s="46" t="s">
        <v>17</v>
      </c>
      <c r="K211" s="46" t="s">
        <v>18</v>
      </c>
      <c r="L211" s="46" t="s">
        <v>19</v>
      </c>
      <c r="M211" s="46" t="s">
        <v>17</v>
      </c>
      <c r="N211" s="47" t="s">
        <v>18</v>
      </c>
      <c r="O211" s="46" t="s">
        <v>19</v>
      </c>
      <c r="P211" s="46" t="s">
        <v>17</v>
      </c>
      <c r="Q211" s="46" t="s">
        <v>18</v>
      </c>
      <c r="R211" s="46" t="s">
        <v>19</v>
      </c>
      <c r="S211" s="46" t="s">
        <v>17</v>
      </c>
      <c r="T211" s="46" t="s">
        <v>18</v>
      </c>
      <c r="U211" s="46" t="s">
        <v>19</v>
      </c>
      <c r="V211" s="44"/>
      <c r="W211" s="48"/>
      <c r="X211" s="44"/>
      <c r="Y211" s="49"/>
    </row>
    <row r="212" spans="2:25" ht="4.5" customHeight="1" x14ac:dyDescent="0.25">
      <c r="F212" s="50"/>
      <c r="H212" s="51"/>
      <c r="I212" s="51"/>
      <c r="J212" s="51"/>
      <c r="K212" s="51"/>
      <c r="L212" s="51"/>
      <c r="M212" s="51"/>
      <c r="N212" s="52"/>
      <c r="O212" s="51"/>
      <c r="P212" s="51"/>
      <c r="Q212" s="51"/>
      <c r="R212" s="51"/>
      <c r="S212" s="51"/>
      <c r="T212" s="51"/>
      <c r="U212" s="51"/>
      <c r="V212" s="51"/>
    </row>
    <row r="213" spans="2:25" ht="9.75" customHeight="1" x14ac:dyDescent="0.25">
      <c r="F213" s="50"/>
      <c r="H213" s="51"/>
      <c r="I213" s="51"/>
      <c r="J213" s="51"/>
      <c r="K213" s="51"/>
      <c r="L213" s="51"/>
      <c r="M213" s="51"/>
      <c r="N213" s="52"/>
      <c r="O213" s="51"/>
      <c r="P213" s="51"/>
      <c r="Q213" s="51"/>
      <c r="R213" s="51"/>
      <c r="S213" s="51"/>
      <c r="T213" s="51"/>
      <c r="U213" s="51"/>
      <c r="V213" s="51"/>
    </row>
    <row r="214" spans="2:25" s="70" customFormat="1" ht="45" customHeight="1" x14ac:dyDescent="0.45">
      <c r="B214" s="64" t="s">
        <v>34</v>
      </c>
      <c r="C214" s="105"/>
      <c r="D214" s="105"/>
      <c r="E214" s="64" t="s">
        <v>179</v>
      </c>
      <c r="F214" s="65" t="s">
        <v>43</v>
      </c>
      <c r="G214" s="65">
        <v>0</v>
      </c>
      <c r="H214" s="66">
        <v>0</v>
      </c>
      <c r="I214" s="66">
        <v>0</v>
      </c>
      <c r="J214" s="66">
        <v>1</v>
      </c>
      <c r="K214" s="66">
        <v>0</v>
      </c>
      <c r="L214" s="66">
        <v>0</v>
      </c>
      <c r="M214" s="66">
        <v>0</v>
      </c>
      <c r="N214" s="67">
        <v>0</v>
      </c>
      <c r="O214" s="66">
        <v>0</v>
      </c>
      <c r="P214" s="66">
        <v>0</v>
      </c>
      <c r="Q214" s="66">
        <v>0</v>
      </c>
      <c r="R214" s="66">
        <v>0</v>
      </c>
      <c r="S214" s="66">
        <v>0</v>
      </c>
      <c r="T214" s="66">
        <v>0</v>
      </c>
      <c r="U214" s="66">
        <v>0</v>
      </c>
      <c r="V214" s="66">
        <f t="shared" ref="V214:V259" si="3">J214</f>
        <v>1</v>
      </c>
      <c r="W214" s="67">
        <v>0</v>
      </c>
      <c r="X214" s="66">
        <v>0</v>
      </c>
      <c r="Y214" s="69">
        <v>148744.99</v>
      </c>
    </row>
    <row r="215" spans="2:25" s="70" customFormat="1" ht="45" customHeight="1" x14ac:dyDescent="0.45">
      <c r="B215" s="64" t="s">
        <v>34</v>
      </c>
      <c r="C215" s="105"/>
      <c r="D215" s="105"/>
      <c r="E215" s="64" t="s">
        <v>180</v>
      </c>
      <c r="F215" s="65" t="s">
        <v>50</v>
      </c>
      <c r="G215" s="65">
        <v>0</v>
      </c>
      <c r="H215" s="66">
        <v>0</v>
      </c>
      <c r="I215" s="66">
        <v>0</v>
      </c>
      <c r="J215" s="66">
        <v>0</v>
      </c>
      <c r="K215" s="66">
        <v>0</v>
      </c>
      <c r="L215" s="66">
        <v>0</v>
      </c>
      <c r="M215" s="66">
        <v>0</v>
      </c>
      <c r="N215" s="67">
        <v>19</v>
      </c>
      <c r="O215" s="66">
        <v>0</v>
      </c>
      <c r="P215" s="66">
        <v>0</v>
      </c>
      <c r="Q215" s="66">
        <v>0</v>
      </c>
      <c r="R215" s="66">
        <v>0</v>
      </c>
      <c r="S215" s="66">
        <v>0</v>
      </c>
      <c r="T215" s="66">
        <v>0</v>
      </c>
      <c r="U215" s="66">
        <v>0</v>
      </c>
      <c r="V215" s="66">
        <f t="shared" si="3"/>
        <v>0</v>
      </c>
      <c r="W215" s="67">
        <v>19</v>
      </c>
      <c r="X215" s="66">
        <v>0</v>
      </c>
      <c r="Y215" s="69">
        <v>38701.78</v>
      </c>
    </row>
    <row r="216" spans="2:25" s="70" customFormat="1" ht="45" customHeight="1" x14ac:dyDescent="0.45">
      <c r="B216" s="64" t="s">
        <v>34</v>
      </c>
      <c r="C216" s="105"/>
      <c r="D216" s="105"/>
      <c r="E216" s="64" t="s">
        <v>181</v>
      </c>
      <c r="F216" s="65" t="s">
        <v>36</v>
      </c>
      <c r="G216" s="65">
        <v>0</v>
      </c>
      <c r="H216" s="66">
        <v>0</v>
      </c>
      <c r="I216" s="66">
        <v>0</v>
      </c>
      <c r="J216" s="66">
        <v>0</v>
      </c>
      <c r="K216" s="66">
        <v>0</v>
      </c>
      <c r="L216" s="66">
        <v>0</v>
      </c>
      <c r="M216" s="66">
        <v>0</v>
      </c>
      <c r="N216" s="67">
        <v>19</v>
      </c>
      <c r="O216" s="66">
        <v>0</v>
      </c>
      <c r="P216" s="66">
        <v>0</v>
      </c>
      <c r="Q216" s="66">
        <v>0</v>
      </c>
      <c r="R216" s="66">
        <v>0</v>
      </c>
      <c r="S216" s="66">
        <v>0</v>
      </c>
      <c r="T216" s="66">
        <v>0</v>
      </c>
      <c r="U216" s="66">
        <v>0</v>
      </c>
      <c r="V216" s="66">
        <f t="shared" si="3"/>
        <v>0</v>
      </c>
      <c r="W216" s="67">
        <v>19</v>
      </c>
      <c r="X216" s="66">
        <v>0</v>
      </c>
      <c r="Y216" s="69">
        <v>38701.839999999997</v>
      </c>
    </row>
    <row r="217" spans="2:25" s="70" customFormat="1" ht="45" customHeight="1" x14ac:dyDescent="0.45">
      <c r="B217" s="64" t="s">
        <v>34</v>
      </c>
      <c r="C217" s="105"/>
      <c r="D217" s="105"/>
      <c r="E217" s="64" t="s">
        <v>182</v>
      </c>
      <c r="F217" s="65" t="s">
        <v>36</v>
      </c>
      <c r="G217" s="65">
        <v>0</v>
      </c>
      <c r="H217" s="66">
        <v>0</v>
      </c>
      <c r="I217" s="66">
        <v>0</v>
      </c>
      <c r="J217" s="66">
        <v>1</v>
      </c>
      <c r="K217" s="66">
        <v>0</v>
      </c>
      <c r="L217" s="66">
        <v>0</v>
      </c>
      <c r="M217" s="66">
        <v>0</v>
      </c>
      <c r="N217" s="67">
        <v>0</v>
      </c>
      <c r="O217" s="66">
        <v>0</v>
      </c>
      <c r="P217" s="66">
        <v>0</v>
      </c>
      <c r="Q217" s="66">
        <v>0</v>
      </c>
      <c r="R217" s="66">
        <v>0</v>
      </c>
      <c r="S217" s="66">
        <v>0</v>
      </c>
      <c r="T217" s="66">
        <v>0</v>
      </c>
      <c r="U217" s="66">
        <v>0</v>
      </c>
      <c r="V217" s="66">
        <f t="shared" si="3"/>
        <v>1</v>
      </c>
      <c r="W217" s="67">
        <v>0</v>
      </c>
      <c r="X217" s="66">
        <v>0</v>
      </c>
      <c r="Y217" s="69">
        <v>57743.61</v>
      </c>
    </row>
    <row r="218" spans="2:25" s="70" customFormat="1" ht="45" customHeight="1" x14ac:dyDescent="0.45">
      <c r="B218" s="64" t="s">
        <v>34</v>
      </c>
      <c r="C218" s="105"/>
      <c r="D218" s="105"/>
      <c r="E218" s="64" t="s">
        <v>183</v>
      </c>
      <c r="F218" s="65" t="s">
        <v>43</v>
      </c>
      <c r="G218" s="65">
        <v>0</v>
      </c>
      <c r="H218" s="66">
        <v>0</v>
      </c>
      <c r="I218" s="66">
        <v>0</v>
      </c>
      <c r="J218" s="66">
        <v>0</v>
      </c>
      <c r="K218" s="66">
        <v>0</v>
      </c>
      <c r="L218" s="66">
        <v>0</v>
      </c>
      <c r="M218" s="66">
        <v>0</v>
      </c>
      <c r="N218" s="67">
        <v>20</v>
      </c>
      <c r="O218" s="66">
        <v>0</v>
      </c>
      <c r="P218" s="66">
        <v>0</v>
      </c>
      <c r="Q218" s="66">
        <v>0</v>
      </c>
      <c r="R218" s="66">
        <v>0</v>
      </c>
      <c r="S218" s="66">
        <v>0</v>
      </c>
      <c r="T218" s="66">
        <v>0</v>
      </c>
      <c r="U218" s="66">
        <v>0</v>
      </c>
      <c r="V218" s="66">
        <f t="shared" si="3"/>
        <v>0</v>
      </c>
      <c r="W218" s="67">
        <v>20</v>
      </c>
      <c r="X218" s="66">
        <v>0</v>
      </c>
      <c r="Y218" s="69">
        <v>40738.75</v>
      </c>
    </row>
    <row r="219" spans="2:25" s="70" customFormat="1" ht="45" customHeight="1" x14ac:dyDescent="0.45">
      <c r="B219" s="64" t="s">
        <v>34</v>
      </c>
      <c r="C219" s="105"/>
      <c r="D219" s="105"/>
      <c r="E219" s="64" t="s">
        <v>184</v>
      </c>
      <c r="F219" s="65" t="s">
        <v>38</v>
      </c>
      <c r="G219" s="65">
        <v>0</v>
      </c>
      <c r="H219" s="66">
        <v>0</v>
      </c>
      <c r="I219" s="66">
        <v>0</v>
      </c>
      <c r="J219" s="66">
        <v>0</v>
      </c>
      <c r="K219" s="66">
        <v>0</v>
      </c>
      <c r="L219" s="66">
        <v>0</v>
      </c>
      <c r="M219" s="66">
        <v>0</v>
      </c>
      <c r="N219" s="67">
        <v>20</v>
      </c>
      <c r="O219" s="66">
        <v>0</v>
      </c>
      <c r="P219" s="66">
        <v>0</v>
      </c>
      <c r="Q219" s="66">
        <v>0</v>
      </c>
      <c r="R219" s="66">
        <v>0</v>
      </c>
      <c r="S219" s="66">
        <v>0</v>
      </c>
      <c r="T219" s="66">
        <v>0</v>
      </c>
      <c r="U219" s="66">
        <v>0</v>
      </c>
      <c r="V219" s="66">
        <f t="shared" si="3"/>
        <v>0</v>
      </c>
      <c r="W219" s="67">
        <v>20</v>
      </c>
      <c r="X219" s="66">
        <v>0</v>
      </c>
      <c r="Y219" s="69">
        <v>40738.75</v>
      </c>
    </row>
    <row r="220" spans="2:25" s="70" customFormat="1" ht="45" customHeight="1" x14ac:dyDescent="0.45">
      <c r="B220" s="64" t="s">
        <v>34</v>
      </c>
      <c r="C220" s="105"/>
      <c r="D220" s="105"/>
      <c r="E220" s="64" t="s">
        <v>185</v>
      </c>
      <c r="F220" s="65" t="s">
        <v>38</v>
      </c>
      <c r="G220" s="65">
        <v>0</v>
      </c>
      <c r="H220" s="66">
        <v>0</v>
      </c>
      <c r="I220" s="66">
        <v>0</v>
      </c>
      <c r="J220" s="66">
        <v>1</v>
      </c>
      <c r="K220" s="66">
        <v>0</v>
      </c>
      <c r="L220" s="66">
        <v>0</v>
      </c>
      <c r="M220" s="66">
        <v>0</v>
      </c>
      <c r="N220" s="67">
        <v>0</v>
      </c>
      <c r="O220" s="66">
        <v>0</v>
      </c>
      <c r="P220" s="66">
        <v>0</v>
      </c>
      <c r="Q220" s="66">
        <v>0</v>
      </c>
      <c r="R220" s="66">
        <v>0</v>
      </c>
      <c r="S220" s="66">
        <v>0</v>
      </c>
      <c r="T220" s="66">
        <v>0</v>
      </c>
      <c r="U220" s="66">
        <v>0</v>
      </c>
      <c r="V220" s="66">
        <f t="shared" si="3"/>
        <v>1</v>
      </c>
      <c r="W220" s="67">
        <v>0</v>
      </c>
      <c r="X220" s="66">
        <v>0</v>
      </c>
      <c r="Y220" s="69">
        <v>156864.92000000001</v>
      </c>
    </row>
    <row r="221" spans="2:25" s="70" customFormat="1" ht="45" customHeight="1" x14ac:dyDescent="0.45">
      <c r="B221" s="64" t="s">
        <v>34</v>
      </c>
      <c r="C221" s="105"/>
      <c r="D221" s="105"/>
      <c r="E221" s="64" t="s">
        <v>186</v>
      </c>
      <c r="F221" s="65" t="s">
        <v>43</v>
      </c>
      <c r="G221" s="65">
        <v>0</v>
      </c>
      <c r="H221" s="66">
        <v>0</v>
      </c>
      <c r="I221" s="66">
        <v>0</v>
      </c>
      <c r="J221" s="66">
        <v>0</v>
      </c>
      <c r="K221" s="66">
        <v>0</v>
      </c>
      <c r="L221" s="66">
        <v>0</v>
      </c>
      <c r="M221" s="66">
        <v>0</v>
      </c>
      <c r="N221" s="67">
        <v>20</v>
      </c>
      <c r="O221" s="66">
        <v>0</v>
      </c>
      <c r="P221" s="66">
        <v>0</v>
      </c>
      <c r="Q221" s="66">
        <v>0</v>
      </c>
      <c r="R221" s="66">
        <v>0</v>
      </c>
      <c r="S221" s="66">
        <v>0</v>
      </c>
      <c r="T221" s="66">
        <v>0</v>
      </c>
      <c r="U221" s="66">
        <v>0</v>
      </c>
      <c r="V221" s="66">
        <f t="shared" si="3"/>
        <v>0</v>
      </c>
      <c r="W221" s="67">
        <v>20</v>
      </c>
      <c r="X221" s="66">
        <v>0</v>
      </c>
      <c r="Y221" s="69">
        <v>40738.75</v>
      </c>
    </row>
    <row r="222" spans="2:25" s="70" customFormat="1" ht="45" customHeight="1" x14ac:dyDescent="0.45">
      <c r="B222" s="64" t="s">
        <v>34</v>
      </c>
      <c r="C222" s="105"/>
      <c r="D222" s="105"/>
      <c r="E222" s="64" t="s">
        <v>187</v>
      </c>
      <c r="F222" s="65" t="s">
        <v>57</v>
      </c>
      <c r="G222" s="65">
        <v>0</v>
      </c>
      <c r="H222" s="66">
        <v>0</v>
      </c>
      <c r="I222" s="66">
        <v>0</v>
      </c>
      <c r="J222" s="66">
        <v>0</v>
      </c>
      <c r="K222" s="66">
        <v>0</v>
      </c>
      <c r="L222" s="66">
        <v>0</v>
      </c>
      <c r="M222" s="66">
        <v>0</v>
      </c>
      <c r="N222" s="67">
        <v>19</v>
      </c>
      <c r="O222" s="66">
        <v>0</v>
      </c>
      <c r="P222" s="66">
        <v>0</v>
      </c>
      <c r="Q222" s="66">
        <v>0</v>
      </c>
      <c r="R222" s="66">
        <v>0</v>
      </c>
      <c r="S222" s="66">
        <v>0</v>
      </c>
      <c r="T222" s="66">
        <v>0</v>
      </c>
      <c r="U222" s="66">
        <v>0</v>
      </c>
      <c r="V222" s="66">
        <f t="shared" si="3"/>
        <v>0</v>
      </c>
      <c r="W222" s="67">
        <v>19</v>
      </c>
      <c r="X222" s="66">
        <v>0</v>
      </c>
      <c r="Y222" s="69">
        <v>38701.78</v>
      </c>
    </row>
    <row r="223" spans="2:25" s="70" customFormat="1" ht="45" customHeight="1" x14ac:dyDescent="0.45">
      <c r="B223" s="64" t="s">
        <v>34</v>
      </c>
      <c r="C223" s="105"/>
      <c r="D223" s="105"/>
      <c r="E223" s="64" t="s">
        <v>188</v>
      </c>
      <c r="F223" s="65" t="s">
        <v>36</v>
      </c>
      <c r="G223" s="65">
        <v>0</v>
      </c>
      <c r="H223" s="66">
        <v>0</v>
      </c>
      <c r="I223" s="66">
        <v>0</v>
      </c>
      <c r="J223" s="66">
        <v>1</v>
      </c>
      <c r="K223" s="66">
        <v>0</v>
      </c>
      <c r="L223" s="66">
        <v>0</v>
      </c>
      <c r="M223" s="66">
        <v>0</v>
      </c>
      <c r="N223" s="67">
        <v>0</v>
      </c>
      <c r="O223" s="66">
        <v>0</v>
      </c>
      <c r="P223" s="66">
        <v>0</v>
      </c>
      <c r="Q223" s="66">
        <v>0</v>
      </c>
      <c r="R223" s="66">
        <v>0</v>
      </c>
      <c r="S223" s="66">
        <v>0</v>
      </c>
      <c r="T223" s="66">
        <v>0</v>
      </c>
      <c r="U223" s="66">
        <v>0</v>
      </c>
      <c r="V223" s="66">
        <f t="shared" si="3"/>
        <v>1</v>
      </c>
      <c r="W223" s="67">
        <v>0</v>
      </c>
      <c r="X223" s="66">
        <v>0</v>
      </c>
      <c r="Y223" s="69">
        <v>51653.03</v>
      </c>
    </row>
    <row r="224" spans="2:25" s="70" customFormat="1" ht="45" customHeight="1" x14ac:dyDescent="0.45">
      <c r="B224" s="64" t="s">
        <v>34</v>
      </c>
      <c r="C224" s="105"/>
      <c r="D224" s="105"/>
      <c r="E224" s="64" t="s">
        <v>189</v>
      </c>
      <c r="F224" s="65" t="s">
        <v>36</v>
      </c>
      <c r="G224" s="65">
        <v>0</v>
      </c>
      <c r="H224" s="66">
        <v>0</v>
      </c>
      <c r="I224" s="66">
        <v>0</v>
      </c>
      <c r="J224" s="66">
        <v>0</v>
      </c>
      <c r="K224" s="66">
        <v>0</v>
      </c>
      <c r="L224" s="66">
        <v>0</v>
      </c>
      <c r="M224" s="66">
        <v>0</v>
      </c>
      <c r="N224" s="67">
        <v>20</v>
      </c>
      <c r="O224" s="66">
        <v>0</v>
      </c>
      <c r="P224" s="66">
        <v>0</v>
      </c>
      <c r="Q224" s="66">
        <v>0</v>
      </c>
      <c r="R224" s="66">
        <v>0</v>
      </c>
      <c r="S224" s="66">
        <v>0</v>
      </c>
      <c r="T224" s="66">
        <v>0</v>
      </c>
      <c r="U224" s="66">
        <v>0</v>
      </c>
      <c r="V224" s="66">
        <f t="shared" si="3"/>
        <v>0</v>
      </c>
      <c r="W224" s="67">
        <v>20</v>
      </c>
      <c r="X224" s="66">
        <v>0</v>
      </c>
      <c r="Y224" s="69">
        <v>40146.35</v>
      </c>
    </row>
    <row r="225" spans="2:25" s="70" customFormat="1" ht="45" customHeight="1" x14ac:dyDescent="0.45">
      <c r="B225" s="64" t="s">
        <v>34</v>
      </c>
      <c r="C225" s="105"/>
      <c r="D225" s="105"/>
      <c r="E225" s="64" t="s">
        <v>190</v>
      </c>
      <c r="F225" s="65" t="s">
        <v>43</v>
      </c>
      <c r="G225" s="65">
        <v>0</v>
      </c>
      <c r="H225" s="66">
        <v>0</v>
      </c>
      <c r="I225" s="66">
        <v>0</v>
      </c>
      <c r="J225" s="66">
        <v>1</v>
      </c>
      <c r="K225" s="66">
        <v>0</v>
      </c>
      <c r="L225" s="66">
        <v>0</v>
      </c>
      <c r="M225" s="66">
        <v>0</v>
      </c>
      <c r="N225" s="67">
        <v>0</v>
      </c>
      <c r="O225" s="66">
        <v>0</v>
      </c>
      <c r="P225" s="66">
        <v>0</v>
      </c>
      <c r="Q225" s="66">
        <v>0</v>
      </c>
      <c r="R225" s="66">
        <v>0</v>
      </c>
      <c r="S225" s="66">
        <v>0</v>
      </c>
      <c r="T225" s="66">
        <v>0</v>
      </c>
      <c r="U225" s="66">
        <v>0</v>
      </c>
      <c r="V225" s="66">
        <f t="shared" si="3"/>
        <v>1</v>
      </c>
      <c r="W225" s="67">
        <v>0</v>
      </c>
      <c r="X225" s="66">
        <v>0</v>
      </c>
      <c r="Y225" s="69">
        <v>60326.07</v>
      </c>
    </row>
    <row r="226" spans="2:25" s="70" customFormat="1" ht="45" customHeight="1" x14ac:dyDescent="0.45">
      <c r="B226" s="64" t="s">
        <v>34</v>
      </c>
      <c r="C226" s="105"/>
      <c r="D226" s="105"/>
      <c r="E226" s="64" t="s">
        <v>191</v>
      </c>
      <c r="F226" s="65" t="s">
        <v>40</v>
      </c>
      <c r="G226" s="65">
        <v>0</v>
      </c>
      <c r="H226" s="66">
        <v>0</v>
      </c>
      <c r="I226" s="66">
        <v>0</v>
      </c>
      <c r="J226" s="66">
        <v>0</v>
      </c>
      <c r="K226" s="66">
        <v>0</v>
      </c>
      <c r="L226" s="66">
        <v>0</v>
      </c>
      <c r="M226" s="66">
        <v>0</v>
      </c>
      <c r="N226" s="67">
        <v>0</v>
      </c>
      <c r="O226" s="66">
        <v>0</v>
      </c>
      <c r="P226" s="66">
        <v>0</v>
      </c>
      <c r="Q226" s="66">
        <v>0</v>
      </c>
      <c r="R226" s="66">
        <v>0</v>
      </c>
      <c r="S226" s="66">
        <v>1</v>
      </c>
      <c r="T226" s="66">
        <v>0</v>
      </c>
      <c r="U226" s="66">
        <v>0</v>
      </c>
      <c r="V226" s="66">
        <f t="shared" si="3"/>
        <v>0</v>
      </c>
      <c r="W226" s="67">
        <v>0</v>
      </c>
      <c r="X226" s="66">
        <v>0</v>
      </c>
      <c r="Y226" s="69">
        <v>90392.16</v>
      </c>
    </row>
    <row r="227" spans="2:25" s="70" customFormat="1" ht="45" customHeight="1" x14ac:dyDescent="0.45">
      <c r="B227" s="64" t="s">
        <v>34</v>
      </c>
      <c r="C227" s="105"/>
      <c r="D227" s="105"/>
      <c r="E227" s="64" t="s">
        <v>192</v>
      </c>
      <c r="F227" s="65" t="s">
        <v>43</v>
      </c>
      <c r="G227" s="65">
        <v>0</v>
      </c>
      <c r="H227" s="66">
        <v>0</v>
      </c>
      <c r="I227" s="66">
        <v>0</v>
      </c>
      <c r="J227" s="66">
        <v>0</v>
      </c>
      <c r="K227" s="66">
        <v>0</v>
      </c>
      <c r="L227" s="66">
        <v>0</v>
      </c>
      <c r="M227" s="66">
        <v>0</v>
      </c>
      <c r="N227" s="67">
        <v>0</v>
      </c>
      <c r="O227" s="66">
        <v>0</v>
      </c>
      <c r="P227" s="66">
        <v>0</v>
      </c>
      <c r="Q227" s="66">
        <v>0</v>
      </c>
      <c r="R227" s="66">
        <v>0</v>
      </c>
      <c r="S227" s="66">
        <v>1</v>
      </c>
      <c r="T227" s="66">
        <v>0</v>
      </c>
      <c r="U227" s="66">
        <v>0</v>
      </c>
      <c r="V227" s="66">
        <f t="shared" si="3"/>
        <v>0</v>
      </c>
      <c r="W227" s="67">
        <v>0</v>
      </c>
      <c r="X227" s="66">
        <v>0</v>
      </c>
      <c r="Y227" s="69">
        <v>90356.34</v>
      </c>
    </row>
    <row r="228" spans="2:25" s="70" customFormat="1" ht="45" customHeight="1" x14ac:dyDescent="0.45">
      <c r="B228" s="64" t="s">
        <v>34</v>
      </c>
      <c r="C228" s="105"/>
      <c r="D228" s="105"/>
      <c r="E228" s="64" t="s">
        <v>193</v>
      </c>
      <c r="F228" s="65" t="s">
        <v>36</v>
      </c>
      <c r="G228" s="65">
        <v>0</v>
      </c>
      <c r="H228" s="66">
        <v>0</v>
      </c>
      <c r="I228" s="66">
        <v>0</v>
      </c>
      <c r="J228" s="66">
        <v>0</v>
      </c>
      <c r="K228" s="66">
        <v>0</v>
      </c>
      <c r="L228" s="66">
        <v>0</v>
      </c>
      <c r="M228" s="66">
        <v>0</v>
      </c>
      <c r="N228" s="67">
        <v>20</v>
      </c>
      <c r="O228" s="66">
        <v>0</v>
      </c>
      <c r="P228" s="66">
        <v>0</v>
      </c>
      <c r="Q228" s="66">
        <v>0</v>
      </c>
      <c r="R228" s="66">
        <v>0</v>
      </c>
      <c r="S228" s="66">
        <v>0</v>
      </c>
      <c r="T228" s="66">
        <v>0</v>
      </c>
      <c r="U228" s="66">
        <v>0</v>
      </c>
      <c r="V228" s="66">
        <f t="shared" si="3"/>
        <v>0</v>
      </c>
      <c r="W228" s="67">
        <v>20</v>
      </c>
      <c r="X228" s="66">
        <v>0</v>
      </c>
      <c r="Y228" s="69">
        <v>31567.25</v>
      </c>
    </row>
    <row r="229" spans="2:25" s="70" customFormat="1" ht="45" customHeight="1" x14ac:dyDescent="0.45">
      <c r="B229" s="64" t="s">
        <v>34</v>
      </c>
      <c r="C229" s="105"/>
      <c r="D229" s="105"/>
      <c r="E229" s="64" t="s">
        <v>194</v>
      </c>
      <c r="F229" s="65" t="s">
        <v>36</v>
      </c>
      <c r="G229" s="65">
        <v>0</v>
      </c>
      <c r="H229" s="66">
        <v>0</v>
      </c>
      <c r="I229" s="66">
        <v>0</v>
      </c>
      <c r="J229" s="66">
        <v>1</v>
      </c>
      <c r="K229" s="66">
        <v>0</v>
      </c>
      <c r="L229" s="66">
        <v>0</v>
      </c>
      <c r="M229" s="66">
        <v>0</v>
      </c>
      <c r="N229" s="67">
        <v>0</v>
      </c>
      <c r="O229" s="66">
        <v>0</v>
      </c>
      <c r="P229" s="66">
        <v>0</v>
      </c>
      <c r="Q229" s="66">
        <v>0</v>
      </c>
      <c r="R229" s="66">
        <v>0</v>
      </c>
      <c r="S229" s="66">
        <v>0</v>
      </c>
      <c r="T229" s="66">
        <v>0</v>
      </c>
      <c r="U229" s="66">
        <v>0</v>
      </c>
      <c r="V229" s="66">
        <f t="shared" si="3"/>
        <v>1</v>
      </c>
      <c r="W229" s="67">
        <v>0</v>
      </c>
      <c r="X229" s="66">
        <v>0</v>
      </c>
      <c r="Y229" s="69">
        <v>53801.760000000002</v>
      </c>
    </row>
    <row r="230" spans="2:25" s="70" customFormat="1" ht="45" customHeight="1" x14ac:dyDescent="0.45">
      <c r="B230" s="64" t="s">
        <v>34</v>
      </c>
      <c r="C230" s="105"/>
      <c r="D230" s="105"/>
      <c r="E230" s="64" t="s">
        <v>195</v>
      </c>
      <c r="F230" s="65" t="s">
        <v>40</v>
      </c>
      <c r="G230" s="65">
        <v>0</v>
      </c>
      <c r="H230" s="66">
        <v>0</v>
      </c>
      <c r="I230" s="66">
        <v>0</v>
      </c>
      <c r="J230" s="66">
        <v>0</v>
      </c>
      <c r="K230" s="66">
        <v>0</v>
      </c>
      <c r="L230" s="66">
        <v>0</v>
      </c>
      <c r="M230" s="66">
        <v>0</v>
      </c>
      <c r="N230" s="67">
        <v>20</v>
      </c>
      <c r="O230" s="66">
        <v>0</v>
      </c>
      <c r="P230" s="66">
        <v>0</v>
      </c>
      <c r="Q230" s="66">
        <v>0</v>
      </c>
      <c r="R230" s="66">
        <v>0</v>
      </c>
      <c r="S230" s="66">
        <v>0</v>
      </c>
      <c r="T230" s="66">
        <v>0</v>
      </c>
      <c r="U230" s="66">
        <v>0</v>
      </c>
      <c r="V230" s="66">
        <f t="shared" si="3"/>
        <v>0</v>
      </c>
      <c r="W230" s="67">
        <v>20</v>
      </c>
      <c r="X230" s="66">
        <v>0</v>
      </c>
      <c r="Y230" s="69">
        <v>35415.25</v>
      </c>
    </row>
    <row r="231" spans="2:25" s="70" customFormat="1" ht="45" customHeight="1" x14ac:dyDescent="0.45">
      <c r="B231" s="64" t="s">
        <v>34</v>
      </c>
      <c r="C231" s="105"/>
      <c r="D231" s="105"/>
      <c r="E231" s="64" t="s">
        <v>196</v>
      </c>
      <c r="F231" s="65" t="s">
        <v>38</v>
      </c>
      <c r="G231" s="65">
        <v>0</v>
      </c>
      <c r="H231" s="66">
        <v>0</v>
      </c>
      <c r="I231" s="66">
        <v>0</v>
      </c>
      <c r="J231" s="66">
        <v>0</v>
      </c>
      <c r="K231" s="66">
        <v>0</v>
      </c>
      <c r="L231" s="66">
        <v>0</v>
      </c>
      <c r="M231" s="66">
        <v>0</v>
      </c>
      <c r="N231" s="67">
        <v>19</v>
      </c>
      <c r="O231" s="66">
        <v>0</v>
      </c>
      <c r="P231" s="66">
        <v>0</v>
      </c>
      <c r="Q231" s="66">
        <v>0</v>
      </c>
      <c r="R231" s="66">
        <v>0</v>
      </c>
      <c r="S231" s="66">
        <v>0</v>
      </c>
      <c r="T231" s="66">
        <v>0</v>
      </c>
      <c r="U231" s="66">
        <v>0</v>
      </c>
      <c r="V231" s="66">
        <f t="shared" si="3"/>
        <v>0</v>
      </c>
      <c r="W231" s="67">
        <v>19</v>
      </c>
      <c r="X231" s="66">
        <v>0</v>
      </c>
      <c r="Y231" s="69">
        <v>29988.92</v>
      </c>
    </row>
    <row r="232" spans="2:25" s="70" customFormat="1" ht="45" customHeight="1" x14ac:dyDescent="0.45">
      <c r="B232" s="64" t="s">
        <v>34</v>
      </c>
      <c r="C232" s="105"/>
      <c r="D232" s="105"/>
      <c r="E232" s="64" t="s">
        <v>197</v>
      </c>
      <c r="F232" s="65" t="s">
        <v>50</v>
      </c>
      <c r="G232" s="65">
        <v>0</v>
      </c>
      <c r="H232" s="66">
        <v>0</v>
      </c>
      <c r="I232" s="66">
        <v>0</v>
      </c>
      <c r="J232" s="66">
        <v>0</v>
      </c>
      <c r="K232" s="66">
        <v>0</v>
      </c>
      <c r="L232" s="66">
        <v>0</v>
      </c>
      <c r="M232" s="66">
        <v>0</v>
      </c>
      <c r="N232" s="67">
        <v>14</v>
      </c>
      <c r="O232" s="66">
        <v>0</v>
      </c>
      <c r="P232" s="66">
        <v>0</v>
      </c>
      <c r="Q232" s="66">
        <v>0</v>
      </c>
      <c r="R232" s="66">
        <v>0</v>
      </c>
      <c r="S232" s="66">
        <v>0</v>
      </c>
      <c r="T232" s="66">
        <v>0</v>
      </c>
      <c r="U232" s="66">
        <v>0</v>
      </c>
      <c r="V232" s="66">
        <f t="shared" si="3"/>
        <v>0</v>
      </c>
      <c r="W232" s="67">
        <v>14</v>
      </c>
      <c r="X232" s="66">
        <v>0</v>
      </c>
      <c r="Y232" s="69">
        <v>28220.98</v>
      </c>
    </row>
    <row r="233" spans="2:25" s="70" customFormat="1" ht="45" customHeight="1" x14ac:dyDescent="0.45">
      <c r="B233" s="64" t="s">
        <v>34</v>
      </c>
      <c r="C233" s="105"/>
      <c r="D233" s="105"/>
      <c r="E233" s="64" t="s">
        <v>198</v>
      </c>
      <c r="F233" s="65" t="s">
        <v>36</v>
      </c>
      <c r="G233" s="65">
        <v>0</v>
      </c>
      <c r="H233" s="66">
        <v>0</v>
      </c>
      <c r="I233" s="66">
        <v>0</v>
      </c>
      <c r="J233" s="66">
        <v>0</v>
      </c>
      <c r="K233" s="66">
        <v>0</v>
      </c>
      <c r="L233" s="66">
        <v>0</v>
      </c>
      <c r="M233" s="66">
        <v>0</v>
      </c>
      <c r="N233" s="67">
        <v>18</v>
      </c>
      <c r="O233" s="66">
        <v>0</v>
      </c>
      <c r="P233" s="66">
        <v>0</v>
      </c>
      <c r="Q233" s="66">
        <v>0</v>
      </c>
      <c r="R233" s="66">
        <v>0</v>
      </c>
      <c r="S233" s="66">
        <v>0</v>
      </c>
      <c r="T233" s="66">
        <v>0</v>
      </c>
      <c r="U233" s="66">
        <v>0</v>
      </c>
      <c r="V233" s="66">
        <f t="shared" si="3"/>
        <v>0</v>
      </c>
      <c r="W233" s="67">
        <v>18</v>
      </c>
      <c r="X233" s="66">
        <v>0</v>
      </c>
      <c r="Y233" s="69">
        <v>36664.879999999997</v>
      </c>
    </row>
    <row r="234" spans="2:25" s="70" customFormat="1" ht="45" customHeight="1" x14ac:dyDescent="0.45">
      <c r="B234" s="64" t="s">
        <v>34</v>
      </c>
      <c r="C234" s="105"/>
      <c r="D234" s="105"/>
      <c r="E234" s="64" t="s">
        <v>199</v>
      </c>
      <c r="F234" s="65" t="s">
        <v>36</v>
      </c>
      <c r="G234" s="65">
        <v>0</v>
      </c>
      <c r="H234" s="66">
        <v>0</v>
      </c>
      <c r="I234" s="66">
        <v>0</v>
      </c>
      <c r="J234" s="66">
        <v>0</v>
      </c>
      <c r="K234" s="66">
        <v>0</v>
      </c>
      <c r="L234" s="66">
        <v>0</v>
      </c>
      <c r="M234" s="66">
        <v>0</v>
      </c>
      <c r="N234" s="67">
        <v>20</v>
      </c>
      <c r="O234" s="66">
        <v>0</v>
      </c>
      <c r="P234" s="66">
        <v>0</v>
      </c>
      <c r="Q234" s="66">
        <v>0</v>
      </c>
      <c r="R234" s="66">
        <v>0</v>
      </c>
      <c r="S234" s="66">
        <v>0</v>
      </c>
      <c r="T234" s="66">
        <v>0</v>
      </c>
      <c r="U234" s="66">
        <v>0</v>
      </c>
      <c r="V234" s="66">
        <f t="shared" si="3"/>
        <v>0</v>
      </c>
      <c r="W234" s="67">
        <v>20</v>
      </c>
      <c r="X234" s="66">
        <v>0</v>
      </c>
      <c r="Y234" s="69">
        <v>35415.25</v>
      </c>
    </row>
    <row r="235" spans="2:25" s="70" customFormat="1" ht="45" customHeight="1" x14ac:dyDescent="0.45">
      <c r="B235" s="64" t="s">
        <v>34</v>
      </c>
      <c r="C235" s="105"/>
      <c r="D235" s="105"/>
      <c r="E235" s="64" t="s">
        <v>200</v>
      </c>
      <c r="F235" s="65" t="s">
        <v>50</v>
      </c>
      <c r="G235" s="65">
        <v>0</v>
      </c>
      <c r="H235" s="66">
        <v>0</v>
      </c>
      <c r="I235" s="66">
        <v>0</v>
      </c>
      <c r="J235" s="66">
        <v>0</v>
      </c>
      <c r="K235" s="66">
        <v>0</v>
      </c>
      <c r="L235" s="66">
        <v>0</v>
      </c>
      <c r="M235" s="66">
        <v>0</v>
      </c>
      <c r="N235" s="67">
        <v>17</v>
      </c>
      <c r="O235" s="66">
        <v>0</v>
      </c>
      <c r="P235" s="66">
        <v>0</v>
      </c>
      <c r="Q235" s="66">
        <v>0</v>
      </c>
      <c r="R235" s="66">
        <v>0</v>
      </c>
      <c r="S235" s="66">
        <v>0</v>
      </c>
      <c r="T235" s="66">
        <v>0</v>
      </c>
      <c r="U235" s="66">
        <v>0</v>
      </c>
      <c r="V235" s="66">
        <f t="shared" si="3"/>
        <v>0</v>
      </c>
      <c r="W235" s="67">
        <v>17</v>
      </c>
      <c r="X235" s="66">
        <v>0</v>
      </c>
      <c r="Y235" s="69">
        <v>26832.14</v>
      </c>
    </row>
    <row r="236" spans="2:25" s="70" customFormat="1" ht="45" customHeight="1" x14ac:dyDescent="0.45">
      <c r="B236" s="64" t="s">
        <v>34</v>
      </c>
      <c r="C236" s="105"/>
      <c r="D236" s="105"/>
      <c r="E236" s="64" t="s">
        <v>201</v>
      </c>
      <c r="F236" s="65" t="s">
        <v>38</v>
      </c>
      <c r="G236" s="65">
        <v>0</v>
      </c>
      <c r="H236" s="66">
        <v>0</v>
      </c>
      <c r="I236" s="66">
        <v>0</v>
      </c>
      <c r="J236" s="66">
        <v>1</v>
      </c>
      <c r="K236" s="66">
        <v>0</v>
      </c>
      <c r="L236" s="66">
        <v>0</v>
      </c>
      <c r="M236" s="66">
        <v>0</v>
      </c>
      <c r="N236" s="67">
        <v>0</v>
      </c>
      <c r="O236" s="66">
        <v>0</v>
      </c>
      <c r="P236" s="66">
        <v>0</v>
      </c>
      <c r="Q236" s="66">
        <v>0</v>
      </c>
      <c r="R236" s="66">
        <v>0</v>
      </c>
      <c r="S236" s="66">
        <v>0</v>
      </c>
      <c r="T236" s="66">
        <v>0</v>
      </c>
      <c r="U236" s="66">
        <v>0</v>
      </c>
      <c r="V236" s="66">
        <f t="shared" si="3"/>
        <v>1</v>
      </c>
      <c r="W236" s="67">
        <v>0</v>
      </c>
      <c r="X236" s="66">
        <v>0</v>
      </c>
      <c r="Y236" s="69">
        <v>40199.82</v>
      </c>
    </row>
    <row r="237" spans="2:25" s="70" customFormat="1" ht="45" customHeight="1" x14ac:dyDescent="0.45">
      <c r="B237" s="64" t="s">
        <v>34</v>
      </c>
      <c r="C237" s="105"/>
      <c r="D237" s="105"/>
      <c r="E237" s="64" t="s">
        <v>202</v>
      </c>
      <c r="F237" s="65" t="s">
        <v>43</v>
      </c>
      <c r="G237" s="65">
        <v>0</v>
      </c>
      <c r="H237" s="66">
        <v>0</v>
      </c>
      <c r="I237" s="66">
        <v>0</v>
      </c>
      <c r="J237" s="66">
        <v>1</v>
      </c>
      <c r="K237" s="66">
        <v>0</v>
      </c>
      <c r="L237" s="66">
        <v>0</v>
      </c>
      <c r="M237" s="66">
        <v>0</v>
      </c>
      <c r="N237" s="67">
        <v>0</v>
      </c>
      <c r="O237" s="66">
        <v>0</v>
      </c>
      <c r="P237" s="66">
        <v>0</v>
      </c>
      <c r="Q237" s="66">
        <v>0</v>
      </c>
      <c r="R237" s="66">
        <v>0</v>
      </c>
      <c r="S237" s="66">
        <v>0</v>
      </c>
      <c r="T237" s="66">
        <v>0</v>
      </c>
      <c r="U237" s="66">
        <v>0</v>
      </c>
      <c r="V237" s="66">
        <f t="shared" si="3"/>
        <v>1</v>
      </c>
      <c r="W237" s="67">
        <v>0</v>
      </c>
      <c r="X237" s="66">
        <v>0</v>
      </c>
      <c r="Y237" s="69">
        <v>48347.66</v>
      </c>
    </row>
    <row r="238" spans="2:25" s="70" customFormat="1" ht="45" customHeight="1" x14ac:dyDescent="0.45">
      <c r="B238" s="64" t="s">
        <v>34</v>
      </c>
      <c r="C238" s="105"/>
      <c r="D238" s="105"/>
      <c r="E238" s="64" t="s">
        <v>203</v>
      </c>
      <c r="F238" s="65" t="s">
        <v>43</v>
      </c>
      <c r="G238" s="65">
        <v>0</v>
      </c>
      <c r="H238" s="66">
        <v>0</v>
      </c>
      <c r="I238" s="66">
        <v>0</v>
      </c>
      <c r="J238" s="66">
        <v>0</v>
      </c>
      <c r="K238" s="66">
        <v>0</v>
      </c>
      <c r="L238" s="66">
        <v>0</v>
      </c>
      <c r="M238" s="66">
        <v>0</v>
      </c>
      <c r="N238" s="67">
        <v>17</v>
      </c>
      <c r="O238" s="66">
        <v>0</v>
      </c>
      <c r="P238" s="66">
        <v>0</v>
      </c>
      <c r="Q238" s="66">
        <v>0</v>
      </c>
      <c r="R238" s="66">
        <v>0</v>
      </c>
      <c r="S238" s="66">
        <v>0</v>
      </c>
      <c r="T238" s="66">
        <v>0</v>
      </c>
      <c r="U238" s="66">
        <v>0</v>
      </c>
      <c r="V238" s="66">
        <f t="shared" si="3"/>
        <v>0</v>
      </c>
      <c r="W238" s="67">
        <v>17</v>
      </c>
      <c r="X238" s="66">
        <v>0</v>
      </c>
      <c r="Y238" s="69">
        <v>26832.18</v>
      </c>
    </row>
    <row r="239" spans="2:25" s="70" customFormat="1" ht="45" customHeight="1" x14ac:dyDescent="0.45">
      <c r="B239" s="64" t="s">
        <v>34</v>
      </c>
      <c r="C239" s="105"/>
      <c r="D239" s="105"/>
      <c r="E239" s="64" t="s">
        <v>204</v>
      </c>
      <c r="F239" s="65" t="s">
        <v>43</v>
      </c>
      <c r="G239" s="65">
        <v>0</v>
      </c>
      <c r="H239" s="66">
        <v>0</v>
      </c>
      <c r="I239" s="66">
        <v>0</v>
      </c>
      <c r="J239" s="66">
        <v>1</v>
      </c>
      <c r="K239" s="66">
        <v>0</v>
      </c>
      <c r="L239" s="66">
        <v>0</v>
      </c>
      <c r="M239" s="66">
        <v>0</v>
      </c>
      <c r="N239" s="67">
        <v>0</v>
      </c>
      <c r="O239" s="66">
        <v>0</v>
      </c>
      <c r="P239" s="66">
        <v>0</v>
      </c>
      <c r="Q239" s="66">
        <v>0</v>
      </c>
      <c r="R239" s="66">
        <v>0</v>
      </c>
      <c r="S239" s="66">
        <v>0</v>
      </c>
      <c r="T239" s="66">
        <v>0</v>
      </c>
      <c r="U239" s="66">
        <v>0</v>
      </c>
      <c r="V239" s="66">
        <f t="shared" si="3"/>
        <v>1</v>
      </c>
      <c r="W239" s="67">
        <v>0</v>
      </c>
      <c r="X239" s="66">
        <v>0</v>
      </c>
      <c r="Y239" s="69">
        <v>53282.57</v>
      </c>
    </row>
    <row r="240" spans="2:25" s="70" customFormat="1" ht="45" customHeight="1" x14ac:dyDescent="0.45">
      <c r="B240" s="64" t="s">
        <v>34</v>
      </c>
      <c r="C240" s="105"/>
      <c r="D240" s="105"/>
      <c r="E240" s="64" t="s">
        <v>205</v>
      </c>
      <c r="F240" s="65" t="s">
        <v>43</v>
      </c>
      <c r="G240" s="65">
        <v>0</v>
      </c>
      <c r="H240" s="66">
        <v>0</v>
      </c>
      <c r="I240" s="66">
        <v>0</v>
      </c>
      <c r="J240" s="66">
        <v>1</v>
      </c>
      <c r="K240" s="66">
        <v>0</v>
      </c>
      <c r="L240" s="66">
        <v>0</v>
      </c>
      <c r="M240" s="66">
        <v>0</v>
      </c>
      <c r="N240" s="67">
        <v>0</v>
      </c>
      <c r="O240" s="66">
        <v>0</v>
      </c>
      <c r="P240" s="66">
        <v>0</v>
      </c>
      <c r="Q240" s="66">
        <v>0</v>
      </c>
      <c r="R240" s="66">
        <v>0</v>
      </c>
      <c r="S240" s="66">
        <v>0</v>
      </c>
      <c r="T240" s="66">
        <v>0</v>
      </c>
      <c r="U240" s="66">
        <v>0</v>
      </c>
      <c r="V240" s="66">
        <f t="shared" si="3"/>
        <v>1</v>
      </c>
      <c r="W240" s="67">
        <v>0</v>
      </c>
      <c r="X240" s="66">
        <v>0</v>
      </c>
      <c r="Y240" s="69">
        <v>54358.43</v>
      </c>
    </row>
    <row r="241" spans="2:25" s="70" customFormat="1" ht="45" customHeight="1" x14ac:dyDescent="0.45">
      <c r="B241" s="64" t="s">
        <v>34</v>
      </c>
      <c r="C241" s="105"/>
      <c r="D241" s="105"/>
      <c r="E241" s="64" t="s">
        <v>206</v>
      </c>
      <c r="F241" s="65" t="s">
        <v>38</v>
      </c>
      <c r="G241" s="65">
        <v>0</v>
      </c>
      <c r="H241" s="66">
        <v>0</v>
      </c>
      <c r="I241" s="66">
        <v>0</v>
      </c>
      <c r="J241" s="66">
        <v>1</v>
      </c>
      <c r="K241" s="66">
        <v>0</v>
      </c>
      <c r="L241" s="66">
        <v>0</v>
      </c>
      <c r="M241" s="66">
        <v>0</v>
      </c>
      <c r="N241" s="67">
        <v>0</v>
      </c>
      <c r="O241" s="66">
        <v>0</v>
      </c>
      <c r="P241" s="66">
        <v>0</v>
      </c>
      <c r="Q241" s="66">
        <v>0</v>
      </c>
      <c r="R241" s="66">
        <v>0</v>
      </c>
      <c r="S241" s="66">
        <v>0</v>
      </c>
      <c r="T241" s="66">
        <v>0</v>
      </c>
      <c r="U241" s="66">
        <v>0</v>
      </c>
      <c r="V241" s="66">
        <f t="shared" si="3"/>
        <v>1</v>
      </c>
      <c r="W241" s="67">
        <v>0</v>
      </c>
      <c r="X241" s="66">
        <v>0</v>
      </c>
      <c r="Y241" s="69">
        <v>55320.79</v>
      </c>
    </row>
    <row r="242" spans="2:25" s="70" customFormat="1" ht="45" customHeight="1" x14ac:dyDescent="0.45">
      <c r="B242" s="64" t="s">
        <v>34</v>
      </c>
      <c r="C242" s="105"/>
      <c r="D242" s="105"/>
      <c r="E242" s="64" t="s">
        <v>207</v>
      </c>
      <c r="F242" s="65" t="s">
        <v>50</v>
      </c>
      <c r="G242" s="65">
        <v>0</v>
      </c>
      <c r="H242" s="66">
        <v>0</v>
      </c>
      <c r="I242" s="66">
        <v>0</v>
      </c>
      <c r="J242" s="66">
        <v>0</v>
      </c>
      <c r="K242" s="66">
        <v>0</v>
      </c>
      <c r="L242" s="66">
        <v>0</v>
      </c>
      <c r="M242" s="66">
        <v>0</v>
      </c>
      <c r="N242" s="67">
        <v>15</v>
      </c>
      <c r="O242" s="66">
        <v>0</v>
      </c>
      <c r="P242" s="66">
        <v>0</v>
      </c>
      <c r="Q242" s="66">
        <v>0</v>
      </c>
      <c r="R242" s="66">
        <v>0</v>
      </c>
      <c r="S242" s="66">
        <v>0</v>
      </c>
      <c r="T242" s="66">
        <v>0</v>
      </c>
      <c r="U242" s="66">
        <v>0</v>
      </c>
      <c r="V242" s="66">
        <f t="shared" si="3"/>
        <v>0</v>
      </c>
      <c r="W242" s="67">
        <v>15</v>
      </c>
      <c r="X242" s="66">
        <v>0</v>
      </c>
      <c r="Y242" s="69">
        <v>30554.04</v>
      </c>
    </row>
    <row r="243" spans="2:25" s="70" customFormat="1" ht="45" customHeight="1" x14ac:dyDescent="0.45">
      <c r="B243" s="64" t="s">
        <v>34</v>
      </c>
      <c r="C243" s="105"/>
      <c r="D243" s="105"/>
      <c r="E243" s="64" t="s">
        <v>208</v>
      </c>
      <c r="F243" s="65" t="s">
        <v>40</v>
      </c>
      <c r="G243" s="65">
        <v>0</v>
      </c>
      <c r="H243" s="66">
        <v>0</v>
      </c>
      <c r="I243" s="66">
        <v>0</v>
      </c>
      <c r="J243" s="66">
        <v>0</v>
      </c>
      <c r="K243" s="66">
        <v>0</v>
      </c>
      <c r="L243" s="66">
        <v>0</v>
      </c>
      <c r="M243" s="66">
        <v>0</v>
      </c>
      <c r="N243" s="67">
        <v>20</v>
      </c>
      <c r="O243" s="66">
        <v>0</v>
      </c>
      <c r="P243" s="66">
        <v>0</v>
      </c>
      <c r="Q243" s="66">
        <v>0</v>
      </c>
      <c r="R243" s="66">
        <v>0</v>
      </c>
      <c r="S243" s="66">
        <v>0</v>
      </c>
      <c r="T243" s="66">
        <v>0</v>
      </c>
      <c r="U243" s="66">
        <v>0</v>
      </c>
      <c r="V243" s="66">
        <f t="shared" si="3"/>
        <v>0</v>
      </c>
      <c r="W243" s="67">
        <v>20</v>
      </c>
      <c r="X243" s="66">
        <v>0</v>
      </c>
      <c r="Y243" s="69">
        <v>40738.75</v>
      </c>
    </row>
    <row r="244" spans="2:25" s="70" customFormat="1" ht="45" customHeight="1" x14ac:dyDescent="0.45">
      <c r="B244" s="64" t="s">
        <v>34</v>
      </c>
      <c r="C244" s="105"/>
      <c r="D244" s="105"/>
      <c r="E244" s="64" t="s">
        <v>209</v>
      </c>
      <c r="F244" s="65" t="s">
        <v>43</v>
      </c>
      <c r="G244" s="65">
        <v>0</v>
      </c>
      <c r="H244" s="66">
        <v>0</v>
      </c>
      <c r="I244" s="66">
        <v>0</v>
      </c>
      <c r="J244" s="66">
        <v>1</v>
      </c>
      <c r="K244" s="66">
        <v>0</v>
      </c>
      <c r="L244" s="66">
        <v>0</v>
      </c>
      <c r="M244" s="66">
        <v>0</v>
      </c>
      <c r="N244" s="67">
        <v>0</v>
      </c>
      <c r="O244" s="66">
        <v>0</v>
      </c>
      <c r="P244" s="66">
        <v>0</v>
      </c>
      <c r="Q244" s="66">
        <v>0</v>
      </c>
      <c r="R244" s="66">
        <v>0</v>
      </c>
      <c r="S244" s="66">
        <v>0</v>
      </c>
      <c r="T244" s="66">
        <v>0</v>
      </c>
      <c r="U244" s="66">
        <v>0</v>
      </c>
      <c r="V244" s="66">
        <f t="shared" si="3"/>
        <v>1</v>
      </c>
      <c r="W244" s="67">
        <v>0</v>
      </c>
      <c r="X244" s="66">
        <v>0</v>
      </c>
      <c r="Y244" s="69">
        <v>116593.1</v>
      </c>
    </row>
    <row r="245" spans="2:25" s="70" customFormat="1" ht="45" customHeight="1" x14ac:dyDescent="0.45">
      <c r="B245" s="64" t="s">
        <v>34</v>
      </c>
      <c r="C245" s="105"/>
      <c r="D245" s="105"/>
      <c r="E245" s="64" t="s">
        <v>210</v>
      </c>
      <c r="F245" s="65" t="s">
        <v>43</v>
      </c>
      <c r="G245" s="65">
        <v>0</v>
      </c>
      <c r="H245" s="66">
        <v>0</v>
      </c>
      <c r="I245" s="66">
        <v>0</v>
      </c>
      <c r="J245" s="66">
        <v>0</v>
      </c>
      <c r="K245" s="66">
        <v>0</v>
      </c>
      <c r="L245" s="66">
        <v>0</v>
      </c>
      <c r="M245" s="66">
        <v>0</v>
      </c>
      <c r="N245" s="67">
        <v>18</v>
      </c>
      <c r="O245" s="66">
        <v>0</v>
      </c>
      <c r="P245" s="66">
        <v>0</v>
      </c>
      <c r="Q245" s="66">
        <v>0</v>
      </c>
      <c r="R245" s="66">
        <v>0</v>
      </c>
      <c r="S245" s="66">
        <v>0</v>
      </c>
      <c r="T245" s="66">
        <v>0</v>
      </c>
      <c r="U245" s="66">
        <v>0</v>
      </c>
      <c r="V245" s="66">
        <f t="shared" si="3"/>
        <v>0</v>
      </c>
      <c r="W245" s="67">
        <v>18</v>
      </c>
      <c r="X245" s="66">
        <v>0</v>
      </c>
      <c r="Y245" s="69">
        <v>36664.879999999997</v>
      </c>
    </row>
    <row r="246" spans="2:25" s="70" customFormat="1" ht="45" customHeight="1" x14ac:dyDescent="0.45">
      <c r="B246" s="64" t="s">
        <v>34</v>
      </c>
      <c r="C246" s="105"/>
      <c r="D246" s="105"/>
      <c r="E246" s="64" t="s">
        <v>211</v>
      </c>
      <c r="F246" s="65" t="s">
        <v>57</v>
      </c>
      <c r="G246" s="65">
        <v>0</v>
      </c>
      <c r="H246" s="66">
        <v>0</v>
      </c>
      <c r="I246" s="66">
        <v>0</v>
      </c>
      <c r="J246" s="66">
        <v>0</v>
      </c>
      <c r="K246" s="66">
        <v>0</v>
      </c>
      <c r="L246" s="66">
        <v>0</v>
      </c>
      <c r="M246" s="66">
        <v>0</v>
      </c>
      <c r="N246" s="67">
        <v>20</v>
      </c>
      <c r="O246" s="66">
        <v>0</v>
      </c>
      <c r="P246" s="66">
        <v>0</v>
      </c>
      <c r="Q246" s="66">
        <v>0</v>
      </c>
      <c r="R246" s="66">
        <v>0</v>
      </c>
      <c r="S246" s="66">
        <v>0</v>
      </c>
      <c r="T246" s="66">
        <v>0</v>
      </c>
      <c r="U246" s="66">
        <v>0</v>
      </c>
      <c r="V246" s="66">
        <f t="shared" si="3"/>
        <v>0</v>
      </c>
      <c r="W246" s="67">
        <v>20</v>
      </c>
      <c r="X246" s="66">
        <v>0</v>
      </c>
      <c r="Y246" s="69">
        <v>40738.76</v>
      </c>
    </row>
    <row r="247" spans="2:25" s="70" customFormat="1" ht="45" customHeight="1" x14ac:dyDescent="0.45">
      <c r="B247" s="64" t="s">
        <v>34</v>
      </c>
      <c r="C247" s="105"/>
      <c r="D247" s="105"/>
      <c r="E247" s="64" t="s">
        <v>212</v>
      </c>
      <c r="F247" s="65" t="s">
        <v>40</v>
      </c>
      <c r="G247" s="65">
        <v>0</v>
      </c>
      <c r="H247" s="66">
        <v>0</v>
      </c>
      <c r="I247" s="66">
        <v>0</v>
      </c>
      <c r="J247" s="66">
        <v>1</v>
      </c>
      <c r="K247" s="66">
        <v>0</v>
      </c>
      <c r="L247" s="66">
        <v>0</v>
      </c>
      <c r="M247" s="66">
        <v>0</v>
      </c>
      <c r="N247" s="67">
        <v>0</v>
      </c>
      <c r="O247" s="66">
        <v>0</v>
      </c>
      <c r="P247" s="66">
        <v>0</v>
      </c>
      <c r="Q247" s="66">
        <v>0</v>
      </c>
      <c r="R247" s="66">
        <v>0</v>
      </c>
      <c r="S247" s="66">
        <v>0</v>
      </c>
      <c r="T247" s="66">
        <v>0</v>
      </c>
      <c r="U247" s="66">
        <v>0</v>
      </c>
      <c r="V247" s="66">
        <f t="shared" si="3"/>
        <v>1</v>
      </c>
      <c r="W247" s="67">
        <v>0</v>
      </c>
      <c r="X247" s="66">
        <v>0</v>
      </c>
      <c r="Y247" s="69">
        <v>55643.32</v>
      </c>
    </row>
    <row r="248" spans="2:25" s="70" customFormat="1" ht="45" customHeight="1" x14ac:dyDescent="0.45">
      <c r="B248" s="64" t="s">
        <v>34</v>
      </c>
      <c r="C248" s="105"/>
      <c r="D248" s="105"/>
      <c r="E248" s="64" t="s">
        <v>213</v>
      </c>
      <c r="F248" s="65" t="s">
        <v>43</v>
      </c>
      <c r="G248" s="65">
        <v>0</v>
      </c>
      <c r="H248" s="66">
        <v>0</v>
      </c>
      <c r="I248" s="66">
        <v>0</v>
      </c>
      <c r="J248" s="66">
        <v>0</v>
      </c>
      <c r="K248" s="66">
        <v>0</v>
      </c>
      <c r="L248" s="66">
        <v>0</v>
      </c>
      <c r="M248" s="66">
        <v>0</v>
      </c>
      <c r="N248" s="67">
        <v>20</v>
      </c>
      <c r="O248" s="66">
        <v>0</v>
      </c>
      <c r="P248" s="66">
        <v>0</v>
      </c>
      <c r="Q248" s="66">
        <v>0</v>
      </c>
      <c r="R248" s="66">
        <v>0</v>
      </c>
      <c r="S248" s="66">
        <v>0</v>
      </c>
      <c r="T248" s="66">
        <v>0</v>
      </c>
      <c r="U248" s="66">
        <v>0</v>
      </c>
      <c r="V248" s="66">
        <f t="shared" si="3"/>
        <v>0</v>
      </c>
      <c r="W248" s="67">
        <v>20</v>
      </c>
      <c r="X248" s="66">
        <v>0</v>
      </c>
      <c r="Y248" s="69">
        <v>40738.75</v>
      </c>
    </row>
    <row r="249" spans="2:25" s="70" customFormat="1" ht="45" customHeight="1" x14ac:dyDescent="0.45">
      <c r="B249" s="64" t="s">
        <v>34</v>
      </c>
      <c r="C249" s="105"/>
      <c r="D249" s="105"/>
      <c r="E249" s="64" t="s">
        <v>214</v>
      </c>
      <c r="F249" s="65" t="s">
        <v>43</v>
      </c>
      <c r="G249" s="65">
        <v>0</v>
      </c>
      <c r="H249" s="66">
        <v>0</v>
      </c>
      <c r="I249" s="66">
        <v>0</v>
      </c>
      <c r="J249" s="66">
        <v>1</v>
      </c>
      <c r="K249" s="66">
        <v>0</v>
      </c>
      <c r="L249" s="66">
        <v>0</v>
      </c>
      <c r="M249" s="66">
        <v>0</v>
      </c>
      <c r="N249" s="67">
        <v>0</v>
      </c>
      <c r="O249" s="66">
        <v>0</v>
      </c>
      <c r="P249" s="66">
        <v>0</v>
      </c>
      <c r="Q249" s="66">
        <v>0</v>
      </c>
      <c r="R249" s="66">
        <v>0</v>
      </c>
      <c r="S249" s="66">
        <v>0</v>
      </c>
      <c r="T249" s="66">
        <v>0</v>
      </c>
      <c r="U249" s="66">
        <v>0</v>
      </c>
      <c r="V249" s="66">
        <f t="shared" si="3"/>
        <v>1</v>
      </c>
      <c r="W249" s="67">
        <v>0</v>
      </c>
      <c r="X249" s="66">
        <v>0</v>
      </c>
      <c r="Y249" s="69">
        <v>54043.11</v>
      </c>
    </row>
    <row r="250" spans="2:25" s="70" customFormat="1" ht="45" customHeight="1" x14ac:dyDescent="0.45">
      <c r="B250" s="64" t="s">
        <v>34</v>
      </c>
      <c r="C250" s="105"/>
      <c r="D250" s="105"/>
      <c r="E250" s="64" t="s">
        <v>215</v>
      </c>
      <c r="F250" s="65" t="s">
        <v>40</v>
      </c>
      <c r="G250" s="65">
        <v>0</v>
      </c>
      <c r="H250" s="66">
        <v>0</v>
      </c>
      <c r="I250" s="66">
        <v>0</v>
      </c>
      <c r="J250" s="66">
        <v>0</v>
      </c>
      <c r="K250" s="66">
        <v>0</v>
      </c>
      <c r="L250" s="66">
        <v>0</v>
      </c>
      <c r="M250" s="66">
        <v>0</v>
      </c>
      <c r="N250" s="67">
        <v>20</v>
      </c>
      <c r="O250" s="66">
        <v>0</v>
      </c>
      <c r="P250" s="66">
        <v>0</v>
      </c>
      <c r="Q250" s="66">
        <v>0</v>
      </c>
      <c r="R250" s="66">
        <v>0</v>
      </c>
      <c r="S250" s="66">
        <v>0</v>
      </c>
      <c r="T250" s="66">
        <v>0</v>
      </c>
      <c r="U250" s="66">
        <v>0</v>
      </c>
      <c r="V250" s="66">
        <f t="shared" si="3"/>
        <v>0</v>
      </c>
      <c r="W250" s="67">
        <v>20</v>
      </c>
      <c r="X250" s="66">
        <v>0</v>
      </c>
      <c r="Y250" s="69">
        <v>35415.25</v>
      </c>
    </row>
    <row r="251" spans="2:25" s="70" customFormat="1" ht="45" customHeight="1" x14ac:dyDescent="0.45">
      <c r="B251" s="64" t="s">
        <v>34</v>
      </c>
      <c r="C251" s="105"/>
      <c r="D251" s="105"/>
      <c r="E251" s="64" t="s">
        <v>216</v>
      </c>
      <c r="F251" s="65" t="s">
        <v>36</v>
      </c>
      <c r="G251" s="65">
        <v>0</v>
      </c>
      <c r="H251" s="66">
        <v>0</v>
      </c>
      <c r="I251" s="66">
        <v>0</v>
      </c>
      <c r="J251" s="66">
        <v>0</v>
      </c>
      <c r="K251" s="66">
        <v>0</v>
      </c>
      <c r="L251" s="66">
        <v>0</v>
      </c>
      <c r="M251" s="66">
        <v>0</v>
      </c>
      <c r="N251" s="67">
        <v>20</v>
      </c>
      <c r="O251" s="66">
        <v>0</v>
      </c>
      <c r="P251" s="66">
        <v>0</v>
      </c>
      <c r="Q251" s="66">
        <v>0</v>
      </c>
      <c r="R251" s="66">
        <v>0</v>
      </c>
      <c r="S251" s="66">
        <v>0</v>
      </c>
      <c r="T251" s="66">
        <v>0</v>
      </c>
      <c r="U251" s="66">
        <v>0</v>
      </c>
      <c r="V251" s="66">
        <f t="shared" si="3"/>
        <v>0</v>
      </c>
      <c r="W251" s="67">
        <v>20</v>
      </c>
      <c r="X251" s="66">
        <v>0</v>
      </c>
      <c r="Y251" s="69">
        <v>40738.75</v>
      </c>
    </row>
    <row r="252" spans="2:25" s="70" customFormat="1" ht="45" customHeight="1" x14ac:dyDescent="0.45">
      <c r="B252" s="64" t="s">
        <v>34</v>
      </c>
      <c r="C252" s="105"/>
      <c r="D252" s="105"/>
      <c r="E252" s="64" t="s">
        <v>217</v>
      </c>
      <c r="F252" s="65" t="s">
        <v>50</v>
      </c>
      <c r="G252" s="65">
        <v>0</v>
      </c>
      <c r="H252" s="66">
        <v>0</v>
      </c>
      <c r="I252" s="66">
        <v>0</v>
      </c>
      <c r="J252" s="66">
        <v>1</v>
      </c>
      <c r="K252" s="66">
        <v>0</v>
      </c>
      <c r="L252" s="66">
        <v>0</v>
      </c>
      <c r="M252" s="66">
        <v>0</v>
      </c>
      <c r="N252" s="67">
        <v>0</v>
      </c>
      <c r="O252" s="66">
        <v>0</v>
      </c>
      <c r="P252" s="66">
        <v>0</v>
      </c>
      <c r="Q252" s="66">
        <v>0</v>
      </c>
      <c r="R252" s="66">
        <v>0</v>
      </c>
      <c r="S252" s="66">
        <v>0</v>
      </c>
      <c r="T252" s="66">
        <v>0</v>
      </c>
      <c r="U252" s="66">
        <v>0</v>
      </c>
      <c r="V252" s="66">
        <f t="shared" si="3"/>
        <v>1</v>
      </c>
      <c r="W252" s="67">
        <v>0</v>
      </c>
      <c r="X252" s="66">
        <v>0</v>
      </c>
      <c r="Y252" s="69">
        <v>59943.96</v>
      </c>
    </row>
    <row r="253" spans="2:25" s="70" customFormat="1" ht="45" customHeight="1" x14ac:dyDescent="0.45">
      <c r="B253" s="64" t="s">
        <v>34</v>
      </c>
      <c r="C253" s="105"/>
      <c r="D253" s="105"/>
      <c r="E253" s="64" t="s">
        <v>218</v>
      </c>
      <c r="F253" s="65" t="s">
        <v>50</v>
      </c>
      <c r="G253" s="65">
        <v>0</v>
      </c>
      <c r="H253" s="66">
        <v>0</v>
      </c>
      <c r="I253" s="66">
        <v>0</v>
      </c>
      <c r="J253" s="66">
        <v>1</v>
      </c>
      <c r="K253" s="66">
        <v>0</v>
      </c>
      <c r="L253" s="66">
        <v>0</v>
      </c>
      <c r="M253" s="66">
        <v>0</v>
      </c>
      <c r="N253" s="67">
        <v>0</v>
      </c>
      <c r="O253" s="66">
        <v>0</v>
      </c>
      <c r="P253" s="66">
        <v>0</v>
      </c>
      <c r="Q253" s="66">
        <v>0</v>
      </c>
      <c r="R253" s="66">
        <v>0</v>
      </c>
      <c r="S253" s="66">
        <v>0</v>
      </c>
      <c r="T253" s="66">
        <v>0</v>
      </c>
      <c r="U253" s="66">
        <v>0</v>
      </c>
      <c r="V253" s="66">
        <f t="shared" si="3"/>
        <v>1</v>
      </c>
      <c r="W253" s="67">
        <v>0</v>
      </c>
      <c r="X253" s="66">
        <v>0</v>
      </c>
      <c r="Y253" s="69">
        <v>56731.32</v>
      </c>
    </row>
    <row r="254" spans="2:25" s="70" customFormat="1" ht="45" customHeight="1" x14ac:dyDescent="0.45">
      <c r="B254" s="64" t="s">
        <v>34</v>
      </c>
      <c r="C254" s="105"/>
      <c r="D254" s="105"/>
      <c r="E254" s="64" t="s">
        <v>219</v>
      </c>
      <c r="F254" s="65" t="s">
        <v>57</v>
      </c>
      <c r="G254" s="65">
        <v>0</v>
      </c>
      <c r="H254" s="66">
        <v>0</v>
      </c>
      <c r="I254" s="66">
        <v>0</v>
      </c>
      <c r="J254" s="66">
        <v>0</v>
      </c>
      <c r="K254" s="66">
        <v>0</v>
      </c>
      <c r="L254" s="66">
        <v>0</v>
      </c>
      <c r="M254" s="66">
        <v>0</v>
      </c>
      <c r="N254" s="67">
        <v>12</v>
      </c>
      <c r="O254" s="66">
        <v>0</v>
      </c>
      <c r="P254" s="66">
        <v>0</v>
      </c>
      <c r="Q254" s="66">
        <v>0</v>
      </c>
      <c r="R254" s="66">
        <v>0</v>
      </c>
      <c r="S254" s="66">
        <v>0</v>
      </c>
      <c r="T254" s="66">
        <v>0</v>
      </c>
      <c r="U254" s="66">
        <v>0</v>
      </c>
      <c r="V254" s="66">
        <f t="shared" si="3"/>
        <v>0</v>
      </c>
      <c r="W254" s="67">
        <v>12</v>
      </c>
      <c r="X254" s="66">
        <v>0</v>
      </c>
      <c r="Y254" s="69">
        <v>24443.26</v>
      </c>
    </row>
    <row r="255" spans="2:25" s="70" customFormat="1" ht="45" customHeight="1" x14ac:dyDescent="0.45">
      <c r="B255" s="64" t="s">
        <v>34</v>
      </c>
      <c r="C255" s="105"/>
      <c r="D255" s="105"/>
      <c r="E255" s="64" t="s">
        <v>220</v>
      </c>
      <c r="F255" s="65" t="s">
        <v>36</v>
      </c>
      <c r="G255" s="65">
        <v>0</v>
      </c>
      <c r="H255" s="66">
        <v>0</v>
      </c>
      <c r="I255" s="66">
        <v>0</v>
      </c>
      <c r="J255" s="66">
        <v>0</v>
      </c>
      <c r="K255" s="66">
        <v>0</v>
      </c>
      <c r="L255" s="66">
        <v>0</v>
      </c>
      <c r="M255" s="66">
        <v>0</v>
      </c>
      <c r="N255" s="67">
        <v>20</v>
      </c>
      <c r="O255" s="66">
        <v>0</v>
      </c>
      <c r="P255" s="66">
        <v>0</v>
      </c>
      <c r="Q255" s="66">
        <v>0</v>
      </c>
      <c r="R255" s="66">
        <v>0</v>
      </c>
      <c r="S255" s="66">
        <v>0</v>
      </c>
      <c r="T255" s="66">
        <v>0</v>
      </c>
      <c r="U255" s="66">
        <v>0</v>
      </c>
      <c r="V255" s="66">
        <f t="shared" si="3"/>
        <v>0</v>
      </c>
      <c r="W255" s="67">
        <v>20</v>
      </c>
      <c r="X255" s="66">
        <v>0</v>
      </c>
      <c r="Y255" s="69">
        <v>19426</v>
      </c>
    </row>
    <row r="256" spans="2:25" s="70" customFormat="1" ht="45" customHeight="1" x14ac:dyDescent="0.45">
      <c r="B256" s="64" t="s">
        <v>34</v>
      </c>
      <c r="C256" s="105"/>
      <c r="D256" s="105"/>
      <c r="E256" s="64" t="s">
        <v>221</v>
      </c>
      <c r="F256" s="65" t="s">
        <v>50</v>
      </c>
      <c r="G256" s="65">
        <v>0</v>
      </c>
      <c r="H256" s="66">
        <v>0</v>
      </c>
      <c r="I256" s="66">
        <v>0</v>
      </c>
      <c r="J256" s="66">
        <v>1</v>
      </c>
      <c r="K256" s="66">
        <v>0</v>
      </c>
      <c r="L256" s="66">
        <v>0</v>
      </c>
      <c r="M256" s="66">
        <v>0</v>
      </c>
      <c r="N256" s="67">
        <v>0</v>
      </c>
      <c r="O256" s="66">
        <v>0</v>
      </c>
      <c r="P256" s="66">
        <v>0</v>
      </c>
      <c r="Q256" s="66">
        <v>0</v>
      </c>
      <c r="R256" s="66">
        <v>0</v>
      </c>
      <c r="S256" s="66">
        <v>0</v>
      </c>
      <c r="T256" s="66">
        <v>0</v>
      </c>
      <c r="U256" s="66">
        <v>0</v>
      </c>
      <c r="V256" s="66">
        <f t="shared" si="3"/>
        <v>1</v>
      </c>
      <c r="W256" s="67">
        <v>0</v>
      </c>
      <c r="X256" s="66">
        <v>0</v>
      </c>
      <c r="Y256" s="69">
        <v>68370.080000000002</v>
      </c>
    </row>
    <row r="257" spans="2:25" s="70" customFormat="1" ht="45" customHeight="1" x14ac:dyDescent="0.45">
      <c r="B257" s="64" t="s">
        <v>34</v>
      </c>
      <c r="C257" s="105"/>
      <c r="D257" s="105"/>
      <c r="E257" s="64" t="s">
        <v>222</v>
      </c>
      <c r="F257" s="65" t="s">
        <v>50</v>
      </c>
      <c r="G257" s="65">
        <v>0</v>
      </c>
      <c r="H257" s="66">
        <v>0</v>
      </c>
      <c r="I257" s="66">
        <v>0</v>
      </c>
      <c r="J257" s="66">
        <v>0</v>
      </c>
      <c r="K257" s="66">
        <v>0</v>
      </c>
      <c r="L257" s="66">
        <v>0</v>
      </c>
      <c r="M257" s="66">
        <v>0</v>
      </c>
      <c r="N257" s="67">
        <v>20</v>
      </c>
      <c r="O257" s="66">
        <v>0</v>
      </c>
      <c r="P257" s="66">
        <v>0</v>
      </c>
      <c r="Q257" s="66">
        <v>0</v>
      </c>
      <c r="R257" s="66">
        <v>0</v>
      </c>
      <c r="S257" s="66">
        <v>0</v>
      </c>
      <c r="T257" s="66">
        <v>0</v>
      </c>
      <c r="U257" s="66">
        <v>0</v>
      </c>
      <c r="V257" s="66">
        <f t="shared" si="3"/>
        <v>0</v>
      </c>
      <c r="W257" s="67">
        <v>20</v>
      </c>
      <c r="X257" s="66">
        <v>0</v>
      </c>
      <c r="Y257" s="69">
        <v>40738.76</v>
      </c>
    </row>
    <row r="258" spans="2:25" s="70" customFormat="1" ht="45" customHeight="1" x14ac:dyDescent="0.45">
      <c r="B258" s="64" t="s">
        <v>34</v>
      </c>
      <c r="C258" s="105"/>
      <c r="D258" s="105"/>
      <c r="E258" s="64" t="s">
        <v>223</v>
      </c>
      <c r="F258" s="65" t="s">
        <v>40</v>
      </c>
      <c r="G258" s="65">
        <v>0</v>
      </c>
      <c r="H258" s="66">
        <v>0</v>
      </c>
      <c r="I258" s="66">
        <v>0</v>
      </c>
      <c r="J258" s="66">
        <v>0</v>
      </c>
      <c r="K258" s="66">
        <v>0</v>
      </c>
      <c r="L258" s="66">
        <v>0</v>
      </c>
      <c r="M258" s="66">
        <v>0</v>
      </c>
      <c r="N258" s="67">
        <v>19</v>
      </c>
      <c r="O258" s="66">
        <v>0</v>
      </c>
      <c r="P258" s="66">
        <v>0</v>
      </c>
      <c r="Q258" s="66">
        <v>0</v>
      </c>
      <c r="R258" s="66">
        <v>0</v>
      </c>
      <c r="S258" s="66">
        <v>0</v>
      </c>
      <c r="T258" s="66">
        <v>0</v>
      </c>
      <c r="U258" s="66">
        <v>0</v>
      </c>
      <c r="V258" s="66">
        <f t="shared" si="3"/>
        <v>0</v>
      </c>
      <c r="W258" s="67">
        <v>19</v>
      </c>
      <c r="X258" s="66">
        <v>0</v>
      </c>
      <c r="Y258" s="69">
        <v>38701.839999999997</v>
      </c>
    </row>
    <row r="259" spans="2:25" s="70" customFormat="1" ht="45" customHeight="1" x14ac:dyDescent="0.45">
      <c r="B259" s="64" t="s">
        <v>34</v>
      </c>
      <c r="C259" s="105"/>
      <c r="D259" s="105"/>
      <c r="E259" s="64" t="s">
        <v>224</v>
      </c>
      <c r="F259" s="65" t="s">
        <v>36</v>
      </c>
      <c r="G259" s="65">
        <v>0</v>
      </c>
      <c r="H259" s="66">
        <v>0</v>
      </c>
      <c r="I259" s="66">
        <v>0</v>
      </c>
      <c r="J259" s="66">
        <v>0</v>
      </c>
      <c r="K259" s="66">
        <v>0</v>
      </c>
      <c r="L259" s="66">
        <v>0</v>
      </c>
      <c r="M259" s="66">
        <v>0</v>
      </c>
      <c r="N259" s="67">
        <v>20</v>
      </c>
      <c r="O259" s="66">
        <v>0</v>
      </c>
      <c r="P259" s="66">
        <v>0</v>
      </c>
      <c r="Q259" s="66">
        <v>0</v>
      </c>
      <c r="R259" s="66">
        <v>0</v>
      </c>
      <c r="S259" s="66">
        <v>0</v>
      </c>
      <c r="T259" s="66">
        <v>0</v>
      </c>
      <c r="U259" s="66">
        <v>0</v>
      </c>
      <c r="V259" s="66">
        <f t="shared" si="3"/>
        <v>0</v>
      </c>
      <c r="W259" s="67">
        <v>20</v>
      </c>
      <c r="X259" s="66">
        <v>0</v>
      </c>
      <c r="Y259" s="69">
        <v>40738.75</v>
      </c>
    </row>
    <row r="260" spans="2:25" s="75" customFormat="1" ht="24.75" customHeight="1" x14ac:dyDescent="0.5">
      <c r="C260" s="71"/>
      <c r="D260" s="71"/>
      <c r="E260" s="71"/>
      <c r="F260" s="36"/>
      <c r="G260" s="72"/>
      <c r="H260" s="72"/>
      <c r="I260" s="72"/>
      <c r="J260" s="72"/>
      <c r="K260" s="72"/>
      <c r="L260" s="72"/>
      <c r="M260" s="72"/>
      <c r="N260" s="73"/>
      <c r="O260" s="72"/>
      <c r="P260" s="72"/>
      <c r="Q260" s="72"/>
      <c r="R260" s="72"/>
      <c r="S260" s="72"/>
      <c r="T260" s="72"/>
      <c r="U260" s="36"/>
      <c r="V260" s="72"/>
      <c r="W260" s="73"/>
      <c r="X260" s="72"/>
      <c r="Y260" s="74"/>
    </row>
    <row r="261" spans="2:25" s="75" customFormat="1" ht="32.25" customHeight="1" x14ac:dyDescent="0.5">
      <c r="C261" s="71"/>
      <c r="D261" s="71"/>
      <c r="E261" s="71"/>
      <c r="F261" s="36"/>
      <c r="G261" s="72"/>
      <c r="H261" s="72"/>
      <c r="I261" s="72"/>
      <c r="J261" s="72"/>
      <c r="K261" s="72"/>
      <c r="L261" s="72"/>
      <c r="M261" s="72"/>
      <c r="N261" s="73"/>
      <c r="O261" s="72"/>
      <c r="P261" s="72"/>
      <c r="Q261" s="72"/>
      <c r="R261" s="72"/>
      <c r="S261" s="72"/>
      <c r="T261" s="72"/>
      <c r="U261" s="36"/>
      <c r="V261" s="72"/>
      <c r="W261" s="73"/>
      <c r="X261" s="72"/>
      <c r="Y261" s="74"/>
    </row>
    <row r="262" spans="2:25" ht="15" customHeight="1" x14ac:dyDescent="0.25"/>
    <row r="263" spans="2:25" ht="15" customHeight="1" x14ac:dyDescent="0.25"/>
    <row r="264" spans="2:25" ht="15" customHeight="1" x14ac:dyDescent="0.25"/>
    <row r="265" spans="2:25" ht="207" customHeight="1" x14ac:dyDescent="0.25"/>
    <row r="266" spans="2:25" s="11" customFormat="1" ht="60" customHeight="1" x14ac:dyDescent="0.85">
      <c r="B266" s="6" t="s">
        <v>0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8"/>
      <c r="O266" s="7"/>
      <c r="P266" s="7"/>
      <c r="Q266" s="7"/>
      <c r="R266" s="7"/>
      <c r="S266" s="7"/>
      <c r="T266" s="9"/>
      <c r="U266" s="9"/>
      <c r="V266" s="9"/>
      <c r="W266" s="9"/>
      <c r="X266" s="7" t="str">
        <f>'[1]Caratula Resumen'!$E$16</f>
        <v xml:space="preserve"> HIDALGO</v>
      </c>
      <c r="Y266" s="10"/>
    </row>
    <row r="267" spans="2:25" s="11" customFormat="1" ht="60" customHeight="1" x14ac:dyDescent="0.85">
      <c r="B267" s="12" t="s">
        <v>1</v>
      </c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4"/>
      <c r="N267" s="15"/>
      <c r="O267" s="14"/>
      <c r="P267" s="14"/>
      <c r="Q267" s="14"/>
      <c r="R267" s="14"/>
      <c r="S267" s="14"/>
      <c r="T267" s="14"/>
      <c r="U267" s="14"/>
      <c r="V267" s="16"/>
      <c r="W267" s="17"/>
      <c r="X267" s="18" t="str">
        <f>'[1]Caratula Resumen'!$E$18</f>
        <v>2do. Trimestre 2024</v>
      </c>
      <c r="Y267" s="19"/>
    </row>
    <row r="268" spans="2:25" s="11" customFormat="1" ht="60" customHeight="1" x14ac:dyDescent="0.85">
      <c r="B268" s="20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2"/>
      <c r="O268" s="21"/>
      <c r="P268" s="21"/>
      <c r="Q268" s="21"/>
      <c r="R268" s="21"/>
      <c r="S268" s="21"/>
      <c r="T268" s="21"/>
      <c r="U268" s="21"/>
      <c r="V268" s="21"/>
      <c r="W268" s="22"/>
      <c r="X268" s="21"/>
      <c r="Y268" s="23"/>
    </row>
    <row r="269" spans="2:25" s="24" customFormat="1" ht="12" customHeight="1" x14ac:dyDescent="0.55000000000000004">
      <c r="G269" s="25"/>
      <c r="H269" s="25"/>
      <c r="I269" s="25"/>
      <c r="J269" s="25"/>
      <c r="K269" s="25"/>
      <c r="L269" s="25"/>
      <c r="M269" s="25"/>
      <c r="N269" s="26"/>
      <c r="O269" s="25"/>
      <c r="W269" s="27"/>
      <c r="Y269" s="28"/>
    </row>
    <row r="270" spans="2:25" s="36" customFormat="1" ht="88.5" customHeight="1" x14ac:dyDescent="0.25">
      <c r="B270" s="29" t="s">
        <v>2</v>
      </c>
      <c r="C270" s="30" t="s">
        <v>3</v>
      </c>
      <c r="D270" s="30" t="s">
        <v>4</v>
      </c>
      <c r="E270" s="30" t="s">
        <v>5</v>
      </c>
      <c r="F270" s="29" t="s">
        <v>6</v>
      </c>
      <c r="G270" s="31" t="s">
        <v>7</v>
      </c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3"/>
      <c r="V270" s="29" t="s">
        <v>8</v>
      </c>
      <c r="W270" s="34" t="s">
        <v>9</v>
      </c>
      <c r="X270" s="29" t="s">
        <v>10</v>
      </c>
      <c r="Y270" s="35" t="s">
        <v>11</v>
      </c>
    </row>
    <row r="271" spans="2:25" s="36" customFormat="1" ht="88.5" customHeight="1" x14ac:dyDescent="0.25">
      <c r="B271" s="37"/>
      <c r="C271" s="38"/>
      <c r="D271" s="38"/>
      <c r="E271" s="38"/>
      <c r="F271" s="37"/>
      <c r="G271" s="39" t="s">
        <v>12</v>
      </c>
      <c r="H271" s="40"/>
      <c r="I271" s="41"/>
      <c r="J271" s="39" t="s">
        <v>13</v>
      </c>
      <c r="K271" s="40"/>
      <c r="L271" s="41"/>
      <c r="M271" s="39" t="s">
        <v>14</v>
      </c>
      <c r="N271" s="40"/>
      <c r="O271" s="41"/>
      <c r="P271" s="39" t="s">
        <v>15</v>
      </c>
      <c r="Q271" s="40"/>
      <c r="R271" s="41"/>
      <c r="S271" s="39" t="s">
        <v>16</v>
      </c>
      <c r="T271" s="40"/>
      <c r="U271" s="41"/>
      <c r="V271" s="37"/>
      <c r="W271" s="42"/>
      <c r="X271" s="37"/>
      <c r="Y271" s="43"/>
    </row>
    <row r="272" spans="2:25" s="36" customFormat="1" ht="88.5" customHeight="1" x14ac:dyDescent="0.25">
      <c r="B272" s="44"/>
      <c r="C272" s="45"/>
      <c r="D272" s="45"/>
      <c r="E272" s="45"/>
      <c r="F272" s="44"/>
      <c r="G272" s="46" t="s">
        <v>17</v>
      </c>
      <c r="H272" s="46" t="s">
        <v>18</v>
      </c>
      <c r="I272" s="46" t="s">
        <v>19</v>
      </c>
      <c r="J272" s="46" t="s">
        <v>17</v>
      </c>
      <c r="K272" s="46" t="s">
        <v>18</v>
      </c>
      <c r="L272" s="46" t="s">
        <v>19</v>
      </c>
      <c r="M272" s="46" t="s">
        <v>17</v>
      </c>
      <c r="N272" s="47" t="s">
        <v>18</v>
      </c>
      <c r="O272" s="46" t="s">
        <v>19</v>
      </c>
      <c r="P272" s="46" t="s">
        <v>17</v>
      </c>
      <c r="Q272" s="46" t="s">
        <v>18</v>
      </c>
      <c r="R272" s="46" t="s">
        <v>19</v>
      </c>
      <c r="S272" s="46" t="s">
        <v>17</v>
      </c>
      <c r="T272" s="46" t="s">
        <v>18</v>
      </c>
      <c r="U272" s="46" t="s">
        <v>19</v>
      </c>
      <c r="V272" s="44"/>
      <c r="W272" s="48"/>
      <c r="X272" s="44"/>
      <c r="Y272" s="49"/>
    </row>
    <row r="273" spans="2:25" ht="15.75" customHeight="1" x14ac:dyDescent="0.25">
      <c r="F273" s="50"/>
      <c r="H273" s="51"/>
      <c r="I273" s="51"/>
      <c r="J273" s="51"/>
      <c r="K273" s="51"/>
      <c r="L273" s="51"/>
      <c r="M273" s="51"/>
      <c r="N273" s="52"/>
      <c r="O273" s="51"/>
      <c r="P273" s="51"/>
      <c r="Q273" s="51"/>
      <c r="R273" s="51"/>
      <c r="S273" s="51"/>
      <c r="T273" s="51"/>
      <c r="U273" s="51"/>
      <c r="V273" s="51"/>
    </row>
    <row r="274" spans="2:25" s="70" customFormat="1" ht="45" customHeight="1" x14ac:dyDescent="0.45">
      <c r="B274" s="64" t="s">
        <v>34</v>
      </c>
      <c r="C274" s="105"/>
      <c r="D274" s="105"/>
      <c r="E274" s="64" t="s">
        <v>225</v>
      </c>
      <c r="F274" s="65" t="s">
        <v>36</v>
      </c>
      <c r="G274" s="65">
        <v>0</v>
      </c>
      <c r="H274" s="66">
        <v>0</v>
      </c>
      <c r="I274" s="66">
        <v>0</v>
      </c>
      <c r="J274" s="66">
        <v>1</v>
      </c>
      <c r="K274" s="66">
        <v>0</v>
      </c>
      <c r="L274" s="66">
        <v>0</v>
      </c>
      <c r="M274" s="66">
        <v>0</v>
      </c>
      <c r="N274" s="67">
        <v>0</v>
      </c>
      <c r="O274" s="66">
        <v>0</v>
      </c>
      <c r="P274" s="66">
        <v>0</v>
      </c>
      <c r="Q274" s="66">
        <v>0</v>
      </c>
      <c r="R274" s="66">
        <v>0</v>
      </c>
      <c r="S274" s="66">
        <v>0</v>
      </c>
      <c r="T274" s="66">
        <v>0</v>
      </c>
      <c r="U274" s="66">
        <v>0</v>
      </c>
      <c r="V274" s="66">
        <f t="shared" ref="V274:V319" si="4">J274</f>
        <v>1</v>
      </c>
      <c r="W274" s="67">
        <v>0</v>
      </c>
      <c r="X274" s="66">
        <v>0</v>
      </c>
      <c r="Y274" s="69">
        <v>156729.91</v>
      </c>
    </row>
    <row r="275" spans="2:25" s="70" customFormat="1" ht="45" customHeight="1" x14ac:dyDescent="0.45">
      <c r="B275" s="64" t="s">
        <v>34</v>
      </c>
      <c r="C275" s="105"/>
      <c r="D275" s="105"/>
      <c r="E275" s="64" t="s">
        <v>226</v>
      </c>
      <c r="F275" s="65" t="s">
        <v>43</v>
      </c>
      <c r="G275" s="65">
        <v>0</v>
      </c>
      <c r="H275" s="66">
        <v>0</v>
      </c>
      <c r="I275" s="66">
        <v>0</v>
      </c>
      <c r="J275" s="66">
        <v>0</v>
      </c>
      <c r="K275" s="66">
        <v>0</v>
      </c>
      <c r="L275" s="66">
        <v>0</v>
      </c>
      <c r="M275" s="66">
        <v>0</v>
      </c>
      <c r="N275" s="67">
        <v>20</v>
      </c>
      <c r="O275" s="66">
        <v>0</v>
      </c>
      <c r="P275" s="66">
        <v>0</v>
      </c>
      <c r="Q275" s="66">
        <v>0</v>
      </c>
      <c r="R275" s="66">
        <v>0</v>
      </c>
      <c r="S275" s="66">
        <v>0</v>
      </c>
      <c r="T275" s="66">
        <v>0</v>
      </c>
      <c r="U275" s="66">
        <v>0</v>
      </c>
      <c r="V275" s="66">
        <f t="shared" si="4"/>
        <v>0</v>
      </c>
      <c r="W275" s="67">
        <v>20</v>
      </c>
      <c r="X275" s="66">
        <v>0</v>
      </c>
      <c r="Y275" s="69">
        <v>35415.25</v>
      </c>
    </row>
    <row r="276" spans="2:25" s="70" customFormat="1" ht="45" customHeight="1" x14ac:dyDescent="0.45">
      <c r="B276" s="64" t="s">
        <v>34</v>
      </c>
      <c r="C276" s="105"/>
      <c r="D276" s="105"/>
      <c r="E276" s="64" t="s">
        <v>227</v>
      </c>
      <c r="F276" s="65" t="s">
        <v>40</v>
      </c>
      <c r="G276" s="65">
        <v>0</v>
      </c>
      <c r="H276" s="66">
        <v>0</v>
      </c>
      <c r="I276" s="66">
        <v>0</v>
      </c>
      <c r="J276" s="66">
        <v>0</v>
      </c>
      <c r="K276" s="66">
        <v>0</v>
      </c>
      <c r="L276" s="66">
        <v>0</v>
      </c>
      <c r="M276" s="66">
        <v>0</v>
      </c>
      <c r="N276" s="67">
        <v>20</v>
      </c>
      <c r="O276" s="66">
        <v>0</v>
      </c>
      <c r="P276" s="66">
        <v>0</v>
      </c>
      <c r="Q276" s="66">
        <v>0</v>
      </c>
      <c r="R276" s="66">
        <v>0</v>
      </c>
      <c r="S276" s="66">
        <v>0</v>
      </c>
      <c r="T276" s="66">
        <v>0</v>
      </c>
      <c r="U276" s="66">
        <v>0</v>
      </c>
      <c r="V276" s="66">
        <f t="shared" si="4"/>
        <v>0</v>
      </c>
      <c r="W276" s="67">
        <v>20</v>
      </c>
      <c r="X276" s="66">
        <v>0</v>
      </c>
      <c r="Y276" s="69">
        <v>40738.75</v>
      </c>
    </row>
    <row r="277" spans="2:25" s="70" customFormat="1" ht="45" customHeight="1" x14ac:dyDescent="0.45">
      <c r="B277" s="64" t="s">
        <v>34</v>
      </c>
      <c r="C277" s="105"/>
      <c r="D277" s="105"/>
      <c r="E277" s="64" t="s">
        <v>228</v>
      </c>
      <c r="F277" s="65" t="s">
        <v>40</v>
      </c>
      <c r="G277" s="65">
        <v>0</v>
      </c>
      <c r="H277" s="66">
        <v>0</v>
      </c>
      <c r="I277" s="66">
        <v>0</v>
      </c>
      <c r="J277" s="66">
        <v>1</v>
      </c>
      <c r="K277" s="66">
        <v>0</v>
      </c>
      <c r="L277" s="66">
        <v>0</v>
      </c>
      <c r="M277" s="66">
        <v>0</v>
      </c>
      <c r="N277" s="67">
        <v>0</v>
      </c>
      <c r="O277" s="66">
        <v>0</v>
      </c>
      <c r="P277" s="66">
        <v>0</v>
      </c>
      <c r="Q277" s="66">
        <v>0</v>
      </c>
      <c r="R277" s="66">
        <v>0</v>
      </c>
      <c r="S277" s="66">
        <v>0</v>
      </c>
      <c r="T277" s="66">
        <v>0</v>
      </c>
      <c r="U277" s="66">
        <v>0</v>
      </c>
      <c r="V277" s="66">
        <f t="shared" si="4"/>
        <v>1</v>
      </c>
      <c r="W277" s="67">
        <v>0</v>
      </c>
      <c r="X277" s="66">
        <v>0</v>
      </c>
      <c r="Y277" s="69">
        <v>67464.320000000007</v>
      </c>
    </row>
    <row r="278" spans="2:25" s="70" customFormat="1" ht="45" customHeight="1" x14ac:dyDescent="0.45">
      <c r="B278" s="64" t="s">
        <v>34</v>
      </c>
      <c r="C278" s="105"/>
      <c r="D278" s="105"/>
      <c r="E278" s="64" t="s">
        <v>229</v>
      </c>
      <c r="F278" s="65" t="s">
        <v>36</v>
      </c>
      <c r="G278" s="65">
        <v>0</v>
      </c>
      <c r="H278" s="66">
        <v>0</v>
      </c>
      <c r="I278" s="66">
        <v>0</v>
      </c>
      <c r="J278" s="66">
        <v>0</v>
      </c>
      <c r="K278" s="66">
        <v>0</v>
      </c>
      <c r="L278" s="66">
        <v>0</v>
      </c>
      <c r="M278" s="66">
        <v>0</v>
      </c>
      <c r="N278" s="67">
        <v>16</v>
      </c>
      <c r="O278" s="66">
        <v>0</v>
      </c>
      <c r="P278" s="66">
        <v>0</v>
      </c>
      <c r="Q278" s="66">
        <v>0</v>
      </c>
      <c r="R278" s="66">
        <v>0</v>
      </c>
      <c r="S278" s="66">
        <v>0</v>
      </c>
      <c r="T278" s="66">
        <v>0</v>
      </c>
      <c r="U278" s="66">
        <v>0</v>
      </c>
      <c r="V278" s="66">
        <f t="shared" si="4"/>
        <v>0</v>
      </c>
      <c r="W278" s="67">
        <v>16</v>
      </c>
      <c r="X278" s="66">
        <v>0</v>
      </c>
      <c r="Y278" s="69">
        <v>24568.68</v>
      </c>
    </row>
    <row r="279" spans="2:25" s="70" customFormat="1" ht="45" customHeight="1" x14ac:dyDescent="0.45">
      <c r="B279" s="64" t="s">
        <v>34</v>
      </c>
      <c r="C279" s="105"/>
      <c r="D279" s="105"/>
      <c r="E279" s="64" t="s">
        <v>230</v>
      </c>
      <c r="F279" s="65" t="s">
        <v>38</v>
      </c>
      <c r="G279" s="65">
        <v>0</v>
      </c>
      <c r="H279" s="66">
        <v>0</v>
      </c>
      <c r="I279" s="66">
        <v>0</v>
      </c>
      <c r="J279" s="66">
        <v>1</v>
      </c>
      <c r="K279" s="66">
        <v>0</v>
      </c>
      <c r="L279" s="66">
        <v>0</v>
      </c>
      <c r="M279" s="66">
        <v>0</v>
      </c>
      <c r="N279" s="67">
        <v>0</v>
      </c>
      <c r="O279" s="66">
        <v>0</v>
      </c>
      <c r="P279" s="66">
        <v>0</v>
      </c>
      <c r="Q279" s="66">
        <v>0</v>
      </c>
      <c r="R279" s="66">
        <v>0</v>
      </c>
      <c r="S279" s="66">
        <v>0</v>
      </c>
      <c r="T279" s="66">
        <v>0</v>
      </c>
      <c r="U279" s="66">
        <v>0</v>
      </c>
      <c r="V279" s="66">
        <f t="shared" si="4"/>
        <v>1</v>
      </c>
      <c r="W279" s="67">
        <v>0</v>
      </c>
      <c r="X279" s="66">
        <v>0</v>
      </c>
      <c r="Y279" s="69">
        <v>156864.92000000001</v>
      </c>
    </row>
    <row r="280" spans="2:25" s="70" customFormat="1" ht="45" customHeight="1" x14ac:dyDescent="0.45">
      <c r="B280" s="64" t="s">
        <v>34</v>
      </c>
      <c r="C280" s="105"/>
      <c r="D280" s="105"/>
      <c r="E280" s="64" t="s">
        <v>231</v>
      </c>
      <c r="F280" s="65" t="s">
        <v>43</v>
      </c>
      <c r="G280" s="65">
        <v>0</v>
      </c>
      <c r="H280" s="66">
        <v>0</v>
      </c>
      <c r="I280" s="66">
        <v>0</v>
      </c>
      <c r="J280" s="66">
        <v>1</v>
      </c>
      <c r="K280" s="66">
        <v>0</v>
      </c>
      <c r="L280" s="66">
        <v>0</v>
      </c>
      <c r="M280" s="66">
        <v>0</v>
      </c>
      <c r="N280" s="67">
        <v>0</v>
      </c>
      <c r="O280" s="66">
        <v>0</v>
      </c>
      <c r="P280" s="66">
        <v>0</v>
      </c>
      <c r="Q280" s="66">
        <v>0</v>
      </c>
      <c r="R280" s="66">
        <v>0</v>
      </c>
      <c r="S280" s="66">
        <v>0</v>
      </c>
      <c r="T280" s="66">
        <v>0</v>
      </c>
      <c r="U280" s="66">
        <v>0</v>
      </c>
      <c r="V280" s="66">
        <f t="shared" si="4"/>
        <v>1</v>
      </c>
      <c r="W280" s="67">
        <v>0</v>
      </c>
      <c r="X280" s="66">
        <v>0</v>
      </c>
      <c r="Y280" s="69">
        <v>69784.759999999995</v>
      </c>
    </row>
    <row r="281" spans="2:25" s="70" customFormat="1" ht="45" customHeight="1" x14ac:dyDescent="0.45">
      <c r="B281" s="64" t="s">
        <v>34</v>
      </c>
      <c r="C281" s="105"/>
      <c r="D281" s="105"/>
      <c r="E281" s="64" t="s">
        <v>232</v>
      </c>
      <c r="F281" s="65" t="s">
        <v>40</v>
      </c>
      <c r="G281" s="65">
        <v>0</v>
      </c>
      <c r="H281" s="66">
        <v>0</v>
      </c>
      <c r="I281" s="66">
        <v>0</v>
      </c>
      <c r="J281" s="66">
        <v>1</v>
      </c>
      <c r="K281" s="66">
        <v>0</v>
      </c>
      <c r="L281" s="66">
        <v>0</v>
      </c>
      <c r="M281" s="66">
        <v>0</v>
      </c>
      <c r="N281" s="67">
        <v>0</v>
      </c>
      <c r="O281" s="66">
        <v>0</v>
      </c>
      <c r="P281" s="66">
        <v>0</v>
      </c>
      <c r="Q281" s="66">
        <v>0</v>
      </c>
      <c r="R281" s="66">
        <v>0</v>
      </c>
      <c r="S281" s="66">
        <v>0</v>
      </c>
      <c r="T281" s="66">
        <v>0</v>
      </c>
      <c r="U281" s="66">
        <v>0</v>
      </c>
      <c r="V281" s="66">
        <f t="shared" si="4"/>
        <v>1</v>
      </c>
      <c r="W281" s="67">
        <v>0</v>
      </c>
      <c r="X281" s="66">
        <v>0</v>
      </c>
      <c r="Y281" s="69">
        <v>104452.04</v>
      </c>
    </row>
    <row r="282" spans="2:25" s="70" customFormat="1" ht="45" customHeight="1" x14ac:dyDescent="0.45">
      <c r="B282" s="64" t="s">
        <v>34</v>
      </c>
      <c r="C282" s="105"/>
      <c r="D282" s="105"/>
      <c r="E282" s="64" t="s">
        <v>233</v>
      </c>
      <c r="F282" s="65" t="s">
        <v>38</v>
      </c>
      <c r="G282" s="65">
        <v>0</v>
      </c>
      <c r="H282" s="66">
        <v>0</v>
      </c>
      <c r="I282" s="66">
        <v>0</v>
      </c>
      <c r="J282" s="66">
        <v>0</v>
      </c>
      <c r="K282" s="66">
        <v>0</v>
      </c>
      <c r="L282" s="66">
        <v>0</v>
      </c>
      <c r="M282" s="66">
        <v>0</v>
      </c>
      <c r="N282" s="67">
        <v>14</v>
      </c>
      <c r="O282" s="66">
        <v>0</v>
      </c>
      <c r="P282" s="66">
        <v>0</v>
      </c>
      <c r="Q282" s="66">
        <v>0</v>
      </c>
      <c r="R282" s="66">
        <v>0</v>
      </c>
      <c r="S282" s="66">
        <v>0</v>
      </c>
      <c r="T282" s="66">
        <v>0</v>
      </c>
      <c r="U282" s="66">
        <v>0</v>
      </c>
      <c r="V282" s="66">
        <f t="shared" si="4"/>
        <v>0</v>
      </c>
      <c r="W282" s="67">
        <v>14</v>
      </c>
      <c r="X282" s="66">
        <v>0</v>
      </c>
      <c r="Y282" s="69">
        <v>28517.13</v>
      </c>
    </row>
    <row r="283" spans="2:25" s="70" customFormat="1" ht="45" customHeight="1" x14ac:dyDescent="0.45">
      <c r="B283" s="64" t="s">
        <v>34</v>
      </c>
      <c r="C283" s="105"/>
      <c r="D283" s="105"/>
      <c r="E283" s="64" t="s">
        <v>234</v>
      </c>
      <c r="F283" s="65" t="s">
        <v>36</v>
      </c>
      <c r="G283" s="65">
        <v>0</v>
      </c>
      <c r="H283" s="66">
        <v>0</v>
      </c>
      <c r="I283" s="66">
        <v>0</v>
      </c>
      <c r="J283" s="66">
        <v>0</v>
      </c>
      <c r="K283" s="66">
        <v>0</v>
      </c>
      <c r="L283" s="66">
        <v>0</v>
      </c>
      <c r="M283" s="66">
        <v>0</v>
      </c>
      <c r="N283" s="67">
        <v>20</v>
      </c>
      <c r="O283" s="66">
        <v>0</v>
      </c>
      <c r="P283" s="66">
        <v>0</v>
      </c>
      <c r="Q283" s="66">
        <v>0</v>
      </c>
      <c r="R283" s="66">
        <v>0</v>
      </c>
      <c r="S283" s="66">
        <v>0</v>
      </c>
      <c r="T283" s="66">
        <v>0</v>
      </c>
      <c r="U283" s="66">
        <v>0</v>
      </c>
      <c r="V283" s="66">
        <f t="shared" si="4"/>
        <v>0</v>
      </c>
      <c r="W283" s="67">
        <v>20</v>
      </c>
      <c r="X283" s="66">
        <v>0</v>
      </c>
      <c r="Y283" s="69">
        <v>35415.25</v>
      </c>
    </row>
    <row r="284" spans="2:25" s="70" customFormat="1" ht="45" customHeight="1" x14ac:dyDescent="0.45">
      <c r="B284" s="64" t="s">
        <v>34</v>
      </c>
      <c r="C284" s="105"/>
      <c r="D284" s="105"/>
      <c r="E284" s="64" t="s">
        <v>235</v>
      </c>
      <c r="F284" s="65" t="s">
        <v>38</v>
      </c>
      <c r="G284" s="65">
        <v>0</v>
      </c>
      <c r="H284" s="66">
        <v>0</v>
      </c>
      <c r="I284" s="66">
        <v>0</v>
      </c>
      <c r="J284" s="66">
        <v>0</v>
      </c>
      <c r="K284" s="66">
        <v>0</v>
      </c>
      <c r="L284" s="66">
        <v>0</v>
      </c>
      <c r="M284" s="66">
        <v>0</v>
      </c>
      <c r="N284" s="67">
        <v>17</v>
      </c>
      <c r="O284" s="66">
        <v>0</v>
      </c>
      <c r="P284" s="66">
        <v>0</v>
      </c>
      <c r="Q284" s="66">
        <v>0</v>
      </c>
      <c r="R284" s="66">
        <v>0</v>
      </c>
      <c r="S284" s="66">
        <v>0</v>
      </c>
      <c r="T284" s="66">
        <v>0</v>
      </c>
      <c r="U284" s="66">
        <v>0</v>
      </c>
      <c r="V284" s="66">
        <f t="shared" si="4"/>
        <v>0</v>
      </c>
      <c r="W284" s="67">
        <v>17</v>
      </c>
      <c r="X284" s="66">
        <v>0</v>
      </c>
      <c r="Y284" s="69">
        <v>30102.99</v>
      </c>
    </row>
    <row r="285" spans="2:25" s="70" customFormat="1" ht="45" customHeight="1" x14ac:dyDescent="0.45">
      <c r="B285" s="64" t="s">
        <v>34</v>
      </c>
      <c r="C285" s="105"/>
      <c r="D285" s="105"/>
      <c r="E285" s="64" t="s">
        <v>236</v>
      </c>
      <c r="F285" s="65" t="s">
        <v>38</v>
      </c>
      <c r="G285" s="65">
        <v>0</v>
      </c>
      <c r="H285" s="66">
        <v>0</v>
      </c>
      <c r="I285" s="66">
        <v>0</v>
      </c>
      <c r="J285" s="66">
        <v>1</v>
      </c>
      <c r="K285" s="66">
        <v>0</v>
      </c>
      <c r="L285" s="66">
        <v>0</v>
      </c>
      <c r="M285" s="66">
        <v>0</v>
      </c>
      <c r="N285" s="67">
        <v>0</v>
      </c>
      <c r="O285" s="66">
        <v>0</v>
      </c>
      <c r="P285" s="66">
        <v>0</v>
      </c>
      <c r="Q285" s="66">
        <v>0</v>
      </c>
      <c r="R285" s="66">
        <v>0</v>
      </c>
      <c r="S285" s="66">
        <v>0</v>
      </c>
      <c r="T285" s="66">
        <v>0</v>
      </c>
      <c r="U285" s="66">
        <v>0</v>
      </c>
      <c r="V285" s="66">
        <f t="shared" si="4"/>
        <v>1</v>
      </c>
      <c r="W285" s="67">
        <v>0</v>
      </c>
      <c r="X285" s="66">
        <v>0</v>
      </c>
      <c r="Y285" s="69">
        <v>56757.3</v>
      </c>
    </row>
    <row r="286" spans="2:25" s="70" customFormat="1" ht="45" customHeight="1" x14ac:dyDescent="0.45">
      <c r="B286" s="64" t="s">
        <v>34</v>
      </c>
      <c r="C286" s="105"/>
      <c r="D286" s="105"/>
      <c r="E286" s="64" t="s">
        <v>237</v>
      </c>
      <c r="F286" s="65" t="s">
        <v>40</v>
      </c>
      <c r="G286" s="65">
        <v>0</v>
      </c>
      <c r="H286" s="66">
        <v>0</v>
      </c>
      <c r="I286" s="66">
        <v>0</v>
      </c>
      <c r="J286" s="66">
        <v>1</v>
      </c>
      <c r="K286" s="66">
        <v>0</v>
      </c>
      <c r="L286" s="66">
        <v>0</v>
      </c>
      <c r="M286" s="66">
        <v>0</v>
      </c>
      <c r="N286" s="67">
        <v>0</v>
      </c>
      <c r="O286" s="66">
        <v>0</v>
      </c>
      <c r="P286" s="66">
        <v>0</v>
      </c>
      <c r="Q286" s="66">
        <v>0</v>
      </c>
      <c r="R286" s="66">
        <v>0</v>
      </c>
      <c r="S286" s="66">
        <v>0</v>
      </c>
      <c r="T286" s="66">
        <v>0</v>
      </c>
      <c r="U286" s="66">
        <v>0</v>
      </c>
      <c r="V286" s="66">
        <f t="shared" si="4"/>
        <v>1</v>
      </c>
      <c r="W286" s="67">
        <v>0</v>
      </c>
      <c r="X286" s="66">
        <v>0</v>
      </c>
      <c r="Y286" s="69">
        <v>53923.58</v>
      </c>
    </row>
    <row r="287" spans="2:25" s="70" customFormat="1" ht="45" customHeight="1" x14ac:dyDescent="0.45">
      <c r="B287" s="64" t="s">
        <v>34</v>
      </c>
      <c r="C287" s="105"/>
      <c r="D287" s="105"/>
      <c r="E287" s="64" t="s">
        <v>238</v>
      </c>
      <c r="F287" s="65" t="s">
        <v>43</v>
      </c>
      <c r="G287" s="65">
        <v>0</v>
      </c>
      <c r="H287" s="66">
        <v>0</v>
      </c>
      <c r="I287" s="66">
        <v>0</v>
      </c>
      <c r="J287" s="66">
        <v>1</v>
      </c>
      <c r="K287" s="66">
        <v>0</v>
      </c>
      <c r="L287" s="66">
        <v>0</v>
      </c>
      <c r="M287" s="66">
        <v>0</v>
      </c>
      <c r="N287" s="67">
        <v>0</v>
      </c>
      <c r="O287" s="66">
        <v>0</v>
      </c>
      <c r="P287" s="66">
        <v>0</v>
      </c>
      <c r="Q287" s="66">
        <v>0</v>
      </c>
      <c r="R287" s="66">
        <v>0</v>
      </c>
      <c r="S287" s="66">
        <v>0</v>
      </c>
      <c r="T287" s="66">
        <v>0</v>
      </c>
      <c r="U287" s="66">
        <v>0</v>
      </c>
      <c r="V287" s="66">
        <f t="shared" si="4"/>
        <v>1</v>
      </c>
      <c r="W287" s="67">
        <v>0</v>
      </c>
      <c r="X287" s="66">
        <v>0</v>
      </c>
      <c r="Y287" s="69">
        <v>59671.35</v>
      </c>
    </row>
    <row r="288" spans="2:25" s="70" customFormat="1" ht="45" customHeight="1" x14ac:dyDescent="0.45">
      <c r="B288" s="64" t="s">
        <v>34</v>
      </c>
      <c r="C288" s="105"/>
      <c r="D288" s="105"/>
      <c r="E288" s="64" t="s">
        <v>239</v>
      </c>
      <c r="F288" s="65" t="s">
        <v>43</v>
      </c>
      <c r="G288" s="65">
        <v>0</v>
      </c>
      <c r="H288" s="66">
        <v>0</v>
      </c>
      <c r="I288" s="66">
        <v>0</v>
      </c>
      <c r="J288" s="66">
        <v>1</v>
      </c>
      <c r="K288" s="66">
        <v>0</v>
      </c>
      <c r="L288" s="66">
        <v>0</v>
      </c>
      <c r="M288" s="66">
        <v>0</v>
      </c>
      <c r="N288" s="67">
        <v>0</v>
      </c>
      <c r="O288" s="66">
        <v>0</v>
      </c>
      <c r="P288" s="66">
        <v>0</v>
      </c>
      <c r="Q288" s="66">
        <v>0</v>
      </c>
      <c r="R288" s="66">
        <v>0</v>
      </c>
      <c r="S288" s="66">
        <v>0</v>
      </c>
      <c r="T288" s="66">
        <v>0</v>
      </c>
      <c r="U288" s="66">
        <v>0</v>
      </c>
      <c r="V288" s="66">
        <f t="shared" si="4"/>
        <v>1</v>
      </c>
      <c r="W288" s="67">
        <v>0</v>
      </c>
      <c r="X288" s="66">
        <v>0</v>
      </c>
      <c r="Y288" s="69">
        <v>71368.800000000003</v>
      </c>
    </row>
    <row r="289" spans="2:25" s="70" customFormat="1" ht="45" customHeight="1" x14ac:dyDescent="0.45">
      <c r="B289" s="64" t="s">
        <v>34</v>
      </c>
      <c r="C289" s="105"/>
      <c r="D289" s="105"/>
      <c r="E289" s="64" t="s">
        <v>240</v>
      </c>
      <c r="F289" s="65" t="s">
        <v>36</v>
      </c>
      <c r="G289" s="65">
        <v>0</v>
      </c>
      <c r="H289" s="66">
        <v>0</v>
      </c>
      <c r="I289" s="66">
        <v>0</v>
      </c>
      <c r="J289" s="66">
        <v>0</v>
      </c>
      <c r="K289" s="66">
        <v>0</v>
      </c>
      <c r="L289" s="66">
        <v>0</v>
      </c>
      <c r="M289" s="66">
        <v>0</v>
      </c>
      <c r="N289" s="67">
        <v>18</v>
      </c>
      <c r="O289" s="66">
        <v>0</v>
      </c>
      <c r="P289" s="66">
        <v>0</v>
      </c>
      <c r="Q289" s="66">
        <v>0</v>
      </c>
      <c r="R289" s="66">
        <v>0</v>
      </c>
      <c r="S289" s="66">
        <v>0</v>
      </c>
      <c r="T289" s="66">
        <v>0</v>
      </c>
      <c r="U289" s="66">
        <v>0</v>
      </c>
      <c r="V289" s="66">
        <f t="shared" si="4"/>
        <v>0</v>
      </c>
      <c r="W289" s="67">
        <v>18</v>
      </c>
      <c r="X289" s="66">
        <v>0</v>
      </c>
      <c r="Y289" s="69">
        <v>36664.879999999997</v>
      </c>
    </row>
    <row r="290" spans="2:25" s="70" customFormat="1" ht="45" customHeight="1" x14ac:dyDescent="0.45">
      <c r="B290" s="64" t="s">
        <v>34</v>
      </c>
      <c r="C290" s="105"/>
      <c r="D290" s="105"/>
      <c r="E290" s="64" t="s">
        <v>241</v>
      </c>
      <c r="F290" s="65" t="s">
        <v>40</v>
      </c>
      <c r="G290" s="65">
        <v>0</v>
      </c>
      <c r="H290" s="66">
        <v>0</v>
      </c>
      <c r="I290" s="66">
        <v>0</v>
      </c>
      <c r="J290" s="66">
        <v>1</v>
      </c>
      <c r="K290" s="66">
        <v>0</v>
      </c>
      <c r="L290" s="66">
        <v>0</v>
      </c>
      <c r="M290" s="66">
        <v>0</v>
      </c>
      <c r="N290" s="67">
        <v>0</v>
      </c>
      <c r="O290" s="66">
        <v>0</v>
      </c>
      <c r="P290" s="66">
        <v>0</v>
      </c>
      <c r="Q290" s="66">
        <v>0</v>
      </c>
      <c r="R290" s="66">
        <v>0</v>
      </c>
      <c r="S290" s="66">
        <v>0</v>
      </c>
      <c r="T290" s="66">
        <v>0</v>
      </c>
      <c r="U290" s="66">
        <v>0</v>
      </c>
      <c r="V290" s="66">
        <f t="shared" si="4"/>
        <v>1</v>
      </c>
      <c r="W290" s="67">
        <v>0</v>
      </c>
      <c r="X290" s="66">
        <v>0</v>
      </c>
      <c r="Y290" s="69">
        <v>57575.76</v>
      </c>
    </row>
    <row r="291" spans="2:25" s="70" customFormat="1" ht="45" customHeight="1" x14ac:dyDescent="0.45">
      <c r="B291" s="64" t="s">
        <v>34</v>
      </c>
      <c r="C291" s="105"/>
      <c r="D291" s="105"/>
      <c r="E291" s="64" t="s">
        <v>242</v>
      </c>
      <c r="F291" s="65" t="s">
        <v>43</v>
      </c>
      <c r="G291" s="65">
        <v>0</v>
      </c>
      <c r="H291" s="66">
        <v>0</v>
      </c>
      <c r="I291" s="66">
        <v>0</v>
      </c>
      <c r="J291" s="66">
        <v>0</v>
      </c>
      <c r="K291" s="66">
        <v>0</v>
      </c>
      <c r="L291" s="66">
        <v>0</v>
      </c>
      <c r="M291" s="66">
        <v>0</v>
      </c>
      <c r="N291" s="67">
        <v>15</v>
      </c>
      <c r="O291" s="66">
        <v>0</v>
      </c>
      <c r="P291" s="66">
        <v>0</v>
      </c>
      <c r="Q291" s="66">
        <v>0</v>
      </c>
      <c r="R291" s="66">
        <v>0</v>
      </c>
      <c r="S291" s="66">
        <v>0</v>
      </c>
      <c r="T291" s="66">
        <v>0</v>
      </c>
      <c r="U291" s="66">
        <v>0</v>
      </c>
      <c r="V291" s="66">
        <f t="shared" si="4"/>
        <v>0</v>
      </c>
      <c r="W291" s="67">
        <v>15</v>
      </c>
      <c r="X291" s="66">
        <v>0</v>
      </c>
      <c r="Y291" s="69">
        <v>30109.79</v>
      </c>
    </row>
    <row r="292" spans="2:25" s="70" customFormat="1" ht="45" customHeight="1" x14ac:dyDescent="0.45">
      <c r="B292" s="64" t="s">
        <v>34</v>
      </c>
      <c r="C292" s="105"/>
      <c r="D292" s="105"/>
      <c r="E292" s="64" t="s">
        <v>243</v>
      </c>
      <c r="F292" s="65" t="s">
        <v>40</v>
      </c>
      <c r="G292" s="65">
        <v>0</v>
      </c>
      <c r="H292" s="66">
        <v>0</v>
      </c>
      <c r="I292" s="66">
        <v>0</v>
      </c>
      <c r="J292" s="66">
        <v>1</v>
      </c>
      <c r="K292" s="66">
        <v>0</v>
      </c>
      <c r="L292" s="66">
        <v>0</v>
      </c>
      <c r="M292" s="66">
        <v>0</v>
      </c>
      <c r="N292" s="67">
        <v>0</v>
      </c>
      <c r="O292" s="66">
        <v>0</v>
      </c>
      <c r="P292" s="66">
        <v>0</v>
      </c>
      <c r="Q292" s="66">
        <v>0</v>
      </c>
      <c r="R292" s="66">
        <v>0</v>
      </c>
      <c r="S292" s="66">
        <v>0</v>
      </c>
      <c r="T292" s="66">
        <v>0</v>
      </c>
      <c r="U292" s="66">
        <v>0</v>
      </c>
      <c r="V292" s="66">
        <f t="shared" si="4"/>
        <v>1</v>
      </c>
      <c r="W292" s="67">
        <v>0</v>
      </c>
      <c r="X292" s="66">
        <v>0</v>
      </c>
      <c r="Y292" s="69">
        <v>69784.759999999995</v>
      </c>
    </row>
    <row r="293" spans="2:25" s="70" customFormat="1" ht="45" customHeight="1" x14ac:dyDescent="0.45">
      <c r="B293" s="64" t="s">
        <v>34</v>
      </c>
      <c r="C293" s="105"/>
      <c r="D293" s="105"/>
      <c r="E293" s="64" t="s">
        <v>244</v>
      </c>
      <c r="F293" s="65" t="s">
        <v>36</v>
      </c>
      <c r="G293" s="65">
        <v>0</v>
      </c>
      <c r="H293" s="66">
        <v>0</v>
      </c>
      <c r="I293" s="66">
        <v>0</v>
      </c>
      <c r="J293" s="66">
        <v>0</v>
      </c>
      <c r="K293" s="66">
        <v>0</v>
      </c>
      <c r="L293" s="66">
        <v>0</v>
      </c>
      <c r="M293" s="66">
        <v>0</v>
      </c>
      <c r="N293" s="67">
        <v>20</v>
      </c>
      <c r="O293" s="66">
        <v>0</v>
      </c>
      <c r="P293" s="66">
        <v>0</v>
      </c>
      <c r="Q293" s="66">
        <v>0</v>
      </c>
      <c r="R293" s="66">
        <v>0</v>
      </c>
      <c r="S293" s="66">
        <v>0</v>
      </c>
      <c r="T293" s="66">
        <v>0</v>
      </c>
      <c r="U293" s="66">
        <v>0</v>
      </c>
      <c r="V293" s="66">
        <f t="shared" si="4"/>
        <v>0</v>
      </c>
      <c r="W293" s="67">
        <v>20</v>
      </c>
      <c r="X293" s="66">
        <v>0</v>
      </c>
      <c r="Y293" s="69">
        <v>26000</v>
      </c>
    </row>
    <row r="294" spans="2:25" s="70" customFormat="1" ht="45" customHeight="1" x14ac:dyDescent="0.45">
      <c r="B294" s="64" t="s">
        <v>34</v>
      </c>
      <c r="C294" s="105"/>
      <c r="D294" s="105"/>
      <c r="E294" s="64" t="s">
        <v>245</v>
      </c>
      <c r="F294" s="65" t="s">
        <v>43</v>
      </c>
      <c r="G294" s="65">
        <v>0</v>
      </c>
      <c r="H294" s="66">
        <v>0</v>
      </c>
      <c r="I294" s="66">
        <v>0</v>
      </c>
      <c r="J294" s="66">
        <v>1</v>
      </c>
      <c r="K294" s="66">
        <v>0</v>
      </c>
      <c r="L294" s="66">
        <v>0</v>
      </c>
      <c r="M294" s="66">
        <v>0</v>
      </c>
      <c r="N294" s="67">
        <v>0</v>
      </c>
      <c r="O294" s="66">
        <v>0</v>
      </c>
      <c r="P294" s="66">
        <v>0</v>
      </c>
      <c r="Q294" s="66">
        <v>0</v>
      </c>
      <c r="R294" s="66">
        <v>0</v>
      </c>
      <c r="S294" s="66">
        <v>0</v>
      </c>
      <c r="T294" s="66">
        <v>0</v>
      </c>
      <c r="U294" s="66">
        <v>0</v>
      </c>
      <c r="V294" s="66">
        <f t="shared" si="4"/>
        <v>1</v>
      </c>
      <c r="W294" s="67">
        <v>0</v>
      </c>
      <c r="X294" s="66">
        <v>0</v>
      </c>
      <c r="Y294" s="69">
        <v>40199.64</v>
      </c>
    </row>
    <row r="295" spans="2:25" s="70" customFormat="1" ht="45" customHeight="1" x14ac:dyDescent="0.45">
      <c r="B295" s="64" t="s">
        <v>34</v>
      </c>
      <c r="C295" s="105"/>
      <c r="D295" s="105"/>
      <c r="E295" s="64" t="s">
        <v>246</v>
      </c>
      <c r="F295" s="65" t="s">
        <v>43</v>
      </c>
      <c r="G295" s="65">
        <v>0</v>
      </c>
      <c r="H295" s="66">
        <v>0</v>
      </c>
      <c r="I295" s="66">
        <v>0</v>
      </c>
      <c r="J295" s="66">
        <v>0</v>
      </c>
      <c r="K295" s="66">
        <v>0</v>
      </c>
      <c r="L295" s="66">
        <v>0</v>
      </c>
      <c r="M295" s="66">
        <v>0</v>
      </c>
      <c r="N295" s="67">
        <v>0</v>
      </c>
      <c r="O295" s="66">
        <v>0</v>
      </c>
      <c r="P295" s="66">
        <v>0</v>
      </c>
      <c r="Q295" s="66">
        <v>0</v>
      </c>
      <c r="R295" s="66">
        <v>0</v>
      </c>
      <c r="S295" s="66">
        <v>1</v>
      </c>
      <c r="T295" s="66">
        <v>0</v>
      </c>
      <c r="U295" s="66">
        <v>0</v>
      </c>
      <c r="V295" s="66">
        <f t="shared" si="4"/>
        <v>0</v>
      </c>
      <c r="W295" s="67">
        <v>0</v>
      </c>
      <c r="X295" s="66">
        <v>0</v>
      </c>
      <c r="Y295" s="69">
        <v>112621.08</v>
      </c>
    </row>
    <row r="296" spans="2:25" s="70" customFormat="1" ht="45" customHeight="1" x14ac:dyDescent="0.45">
      <c r="B296" s="64" t="s">
        <v>34</v>
      </c>
      <c r="C296" s="105"/>
      <c r="D296" s="105"/>
      <c r="E296" s="64" t="s">
        <v>247</v>
      </c>
      <c r="F296" s="65" t="s">
        <v>36</v>
      </c>
      <c r="G296" s="65">
        <v>0</v>
      </c>
      <c r="H296" s="66">
        <v>0</v>
      </c>
      <c r="I296" s="66">
        <v>0</v>
      </c>
      <c r="J296" s="66">
        <v>1</v>
      </c>
      <c r="K296" s="66">
        <v>0</v>
      </c>
      <c r="L296" s="66">
        <v>0</v>
      </c>
      <c r="M296" s="66">
        <v>0</v>
      </c>
      <c r="N296" s="67">
        <v>0</v>
      </c>
      <c r="O296" s="66">
        <v>0</v>
      </c>
      <c r="P296" s="66">
        <v>0</v>
      </c>
      <c r="Q296" s="66">
        <v>0</v>
      </c>
      <c r="R296" s="66">
        <v>0</v>
      </c>
      <c r="S296" s="66">
        <v>0</v>
      </c>
      <c r="T296" s="66">
        <v>0</v>
      </c>
      <c r="U296" s="66">
        <v>0</v>
      </c>
      <c r="V296" s="66">
        <f t="shared" si="4"/>
        <v>1</v>
      </c>
      <c r="W296" s="67">
        <v>0</v>
      </c>
      <c r="X296" s="66">
        <v>0</v>
      </c>
      <c r="Y296" s="69">
        <v>40199.64</v>
      </c>
    </row>
    <row r="297" spans="2:25" s="70" customFormat="1" ht="45" customHeight="1" x14ac:dyDescent="0.45">
      <c r="B297" s="64" t="s">
        <v>34</v>
      </c>
      <c r="C297" s="105"/>
      <c r="D297" s="105"/>
      <c r="E297" s="64" t="s">
        <v>248</v>
      </c>
      <c r="F297" s="65" t="s">
        <v>36</v>
      </c>
      <c r="G297" s="65">
        <v>0</v>
      </c>
      <c r="H297" s="66">
        <v>0</v>
      </c>
      <c r="I297" s="66">
        <v>0</v>
      </c>
      <c r="J297" s="66">
        <v>1</v>
      </c>
      <c r="K297" s="66">
        <v>0</v>
      </c>
      <c r="L297" s="66">
        <v>0</v>
      </c>
      <c r="M297" s="66">
        <v>0</v>
      </c>
      <c r="N297" s="67">
        <v>0</v>
      </c>
      <c r="O297" s="66">
        <v>0</v>
      </c>
      <c r="P297" s="66">
        <v>0</v>
      </c>
      <c r="Q297" s="66">
        <v>0</v>
      </c>
      <c r="R297" s="66">
        <v>0</v>
      </c>
      <c r="S297" s="66">
        <v>0</v>
      </c>
      <c r="T297" s="66">
        <v>0</v>
      </c>
      <c r="U297" s="66">
        <v>0</v>
      </c>
      <c r="V297" s="66">
        <f t="shared" si="4"/>
        <v>1</v>
      </c>
      <c r="W297" s="67">
        <v>0</v>
      </c>
      <c r="X297" s="66">
        <v>0</v>
      </c>
      <c r="Y297" s="69">
        <v>60296.63</v>
      </c>
    </row>
    <row r="298" spans="2:25" s="70" customFormat="1" ht="45" customHeight="1" x14ac:dyDescent="0.45">
      <c r="B298" s="64" t="s">
        <v>34</v>
      </c>
      <c r="C298" s="105"/>
      <c r="D298" s="105"/>
      <c r="E298" s="64" t="s">
        <v>249</v>
      </c>
      <c r="F298" s="65" t="s">
        <v>50</v>
      </c>
      <c r="G298" s="65">
        <v>0</v>
      </c>
      <c r="H298" s="66">
        <v>0</v>
      </c>
      <c r="I298" s="66">
        <v>0</v>
      </c>
      <c r="J298" s="66">
        <v>1</v>
      </c>
      <c r="K298" s="66">
        <v>0</v>
      </c>
      <c r="L298" s="66">
        <v>0</v>
      </c>
      <c r="M298" s="66">
        <v>0</v>
      </c>
      <c r="N298" s="67">
        <v>0</v>
      </c>
      <c r="O298" s="66">
        <v>0</v>
      </c>
      <c r="P298" s="66">
        <v>0</v>
      </c>
      <c r="Q298" s="66">
        <v>0</v>
      </c>
      <c r="R298" s="66">
        <v>0</v>
      </c>
      <c r="S298" s="66">
        <v>0</v>
      </c>
      <c r="T298" s="66">
        <v>0</v>
      </c>
      <c r="U298" s="66">
        <v>0</v>
      </c>
      <c r="V298" s="66">
        <f t="shared" si="4"/>
        <v>1</v>
      </c>
      <c r="W298" s="67">
        <v>0</v>
      </c>
      <c r="X298" s="66">
        <v>0</v>
      </c>
      <c r="Y298" s="69">
        <v>135340.28</v>
      </c>
    </row>
    <row r="299" spans="2:25" s="70" customFormat="1" ht="45" customHeight="1" x14ac:dyDescent="0.45">
      <c r="B299" s="64" t="s">
        <v>34</v>
      </c>
      <c r="C299" s="105"/>
      <c r="D299" s="105"/>
      <c r="E299" s="64" t="s">
        <v>250</v>
      </c>
      <c r="F299" s="65" t="s">
        <v>40</v>
      </c>
      <c r="G299" s="65">
        <v>0</v>
      </c>
      <c r="H299" s="66">
        <v>0</v>
      </c>
      <c r="I299" s="66">
        <v>0</v>
      </c>
      <c r="J299" s="66">
        <v>1</v>
      </c>
      <c r="K299" s="66">
        <v>0</v>
      </c>
      <c r="L299" s="66">
        <v>0</v>
      </c>
      <c r="M299" s="66">
        <v>0</v>
      </c>
      <c r="N299" s="67">
        <v>0</v>
      </c>
      <c r="O299" s="66">
        <v>0</v>
      </c>
      <c r="P299" s="66">
        <v>0</v>
      </c>
      <c r="Q299" s="66">
        <v>0</v>
      </c>
      <c r="R299" s="66">
        <v>0</v>
      </c>
      <c r="S299" s="66">
        <v>0</v>
      </c>
      <c r="T299" s="66">
        <v>0</v>
      </c>
      <c r="U299" s="66">
        <v>0</v>
      </c>
      <c r="V299" s="66">
        <f t="shared" si="4"/>
        <v>1</v>
      </c>
      <c r="W299" s="67">
        <v>0</v>
      </c>
      <c r="X299" s="66">
        <v>0</v>
      </c>
      <c r="Y299" s="69">
        <v>143667.56</v>
      </c>
    </row>
    <row r="300" spans="2:25" s="70" customFormat="1" ht="45" customHeight="1" x14ac:dyDescent="0.45">
      <c r="B300" s="64" t="s">
        <v>34</v>
      </c>
      <c r="C300" s="105"/>
      <c r="D300" s="105"/>
      <c r="E300" s="64" t="s">
        <v>251</v>
      </c>
      <c r="F300" s="65" t="s">
        <v>43</v>
      </c>
      <c r="G300" s="65">
        <v>0</v>
      </c>
      <c r="H300" s="66">
        <v>0</v>
      </c>
      <c r="I300" s="66">
        <v>0</v>
      </c>
      <c r="J300" s="66">
        <v>1</v>
      </c>
      <c r="K300" s="66">
        <v>0</v>
      </c>
      <c r="L300" s="66">
        <v>0</v>
      </c>
      <c r="M300" s="66">
        <v>0</v>
      </c>
      <c r="N300" s="67">
        <v>0</v>
      </c>
      <c r="O300" s="66">
        <v>0</v>
      </c>
      <c r="P300" s="66">
        <v>0</v>
      </c>
      <c r="Q300" s="66">
        <v>0</v>
      </c>
      <c r="R300" s="66">
        <v>0</v>
      </c>
      <c r="S300" s="66">
        <v>0</v>
      </c>
      <c r="T300" s="66">
        <v>0</v>
      </c>
      <c r="U300" s="66">
        <v>0</v>
      </c>
      <c r="V300" s="66">
        <f t="shared" si="4"/>
        <v>1</v>
      </c>
      <c r="W300" s="67">
        <v>0</v>
      </c>
      <c r="X300" s="66">
        <v>0</v>
      </c>
      <c r="Y300" s="69">
        <v>66930.25</v>
      </c>
    </row>
    <row r="301" spans="2:25" s="70" customFormat="1" ht="45" customHeight="1" x14ac:dyDescent="0.45">
      <c r="B301" s="64" t="s">
        <v>34</v>
      </c>
      <c r="C301" s="105"/>
      <c r="D301" s="105"/>
      <c r="E301" s="64" t="s">
        <v>252</v>
      </c>
      <c r="F301" s="65" t="s">
        <v>57</v>
      </c>
      <c r="G301" s="65">
        <v>0</v>
      </c>
      <c r="H301" s="66">
        <v>0</v>
      </c>
      <c r="I301" s="66">
        <v>0</v>
      </c>
      <c r="J301" s="66">
        <v>1</v>
      </c>
      <c r="K301" s="66">
        <v>0</v>
      </c>
      <c r="L301" s="66">
        <v>0</v>
      </c>
      <c r="M301" s="66">
        <v>0</v>
      </c>
      <c r="N301" s="67">
        <v>0</v>
      </c>
      <c r="O301" s="66">
        <v>0</v>
      </c>
      <c r="P301" s="66">
        <v>0</v>
      </c>
      <c r="Q301" s="66">
        <v>0</v>
      </c>
      <c r="R301" s="66">
        <v>0</v>
      </c>
      <c r="S301" s="66">
        <v>0</v>
      </c>
      <c r="T301" s="66">
        <v>0</v>
      </c>
      <c r="U301" s="66">
        <v>0</v>
      </c>
      <c r="V301" s="66">
        <f t="shared" si="4"/>
        <v>1</v>
      </c>
      <c r="W301" s="67">
        <v>0</v>
      </c>
      <c r="X301" s="66">
        <v>0</v>
      </c>
      <c r="Y301" s="69">
        <v>53055.56</v>
      </c>
    </row>
    <row r="302" spans="2:25" s="70" customFormat="1" ht="45" customHeight="1" x14ac:dyDescent="0.45">
      <c r="B302" s="64" t="s">
        <v>34</v>
      </c>
      <c r="C302" s="105"/>
      <c r="D302" s="105"/>
      <c r="E302" s="64" t="s">
        <v>253</v>
      </c>
      <c r="F302" s="65" t="s">
        <v>43</v>
      </c>
      <c r="G302" s="65">
        <v>0</v>
      </c>
      <c r="H302" s="66">
        <v>0</v>
      </c>
      <c r="I302" s="66">
        <v>0</v>
      </c>
      <c r="J302" s="66">
        <v>1</v>
      </c>
      <c r="K302" s="66">
        <v>0</v>
      </c>
      <c r="L302" s="66">
        <v>0</v>
      </c>
      <c r="M302" s="66">
        <v>0</v>
      </c>
      <c r="N302" s="67">
        <v>0</v>
      </c>
      <c r="O302" s="66">
        <v>0</v>
      </c>
      <c r="P302" s="66">
        <v>0</v>
      </c>
      <c r="Q302" s="66">
        <v>0</v>
      </c>
      <c r="R302" s="66">
        <v>0</v>
      </c>
      <c r="S302" s="66">
        <v>0</v>
      </c>
      <c r="T302" s="66">
        <v>0</v>
      </c>
      <c r="U302" s="66">
        <v>0</v>
      </c>
      <c r="V302" s="66">
        <f t="shared" si="4"/>
        <v>1</v>
      </c>
      <c r="W302" s="67">
        <v>0</v>
      </c>
      <c r="X302" s="66">
        <v>0</v>
      </c>
      <c r="Y302" s="69">
        <v>148880</v>
      </c>
    </row>
    <row r="303" spans="2:25" s="70" customFormat="1" ht="45" customHeight="1" x14ac:dyDescent="0.45">
      <c r="B303" s="64" t="s">
        <v>34</v>
      </c>
      <c r="C303" s="105"/>
      <c r="D303" s="105"/>
      <c r="E303" s="64" t="s">
        <v>254</v>
      </c>
      <c r="F303" s="65" t="s">
        <v>40</v>
      </c>
      <c r="G303" s="65">
        <v>0</v>
      </c>
      <c r="H303" s="66">
        <v>0</v>
      </c>
      <c r="I303" s="66">
        <v>0</v>
      </c>
      <c r="J303" s="66">
        <v>1</v>
      </c>
      <c r="K303" s="66">
        <v>0</v>
      </c>
      <c r="L303" s="66">
        <v>0</v>
      </c>
      <c r="M303" s="66">
        <v>0</v>
      </c>
      <c r="N303" s="67">
        <v>0</v>
      </c>
      <c r="O303" s="66">
        <v>0</v>
      </c>
      <c r="P303" s="66">
        <v>0</v>
      </c>
      <c r="Q303" s="66">
        <v>0</v>
      </c>
      <c r="R303" s="66">
        <v>0</v>
      </c>
      <c r="S303" s="66">
        <v>0</v>
      </c>
      <c r="T303" s="66">
        <v>0</v>
      </c>
      <c r="U303" s="66">
        <v>0</v>
      </c>
      <c r="V303" s="66">
        <f t="shared" si="4"/>
        <v>1</v>
      </c>
      <c r="W303" s="67">
        <v>0</v>
      </c>
      <c r="X303" s="66">
        <v>0</v>
      </c>
      <c r="Y303" s="69">
        <v>59228.55</v>
      </c>
    </row>
    <row r="304" spans="2:25" s="70" customFormat="1" ht="45" customHeight="1" x14ac:dyDescent="0.45">
      <c r="B304" s="64" t="s">
        <v>34</v>
      </c>
      <c r="C304" s="105"/>
      <c r="D304" s="105"/>
      <c r="E304" s="64" t="s">
        <v>255</v>
      </c>
      <c r="F304" s="65" t="s">
        <v>43</v>
      </c>
      <c r="G304" s="65">
        <v>0</v>
      </c>
      <c r="H304" s="66">
        <v>0</v>
      </c>
      <c r="I304" s="66">
        <v>0</v>
      </c>
      <c r="J304" s="66">
        <v>1</v>
      </c>
      <c r="K304" s="66">
        <v>0</v>
      </c>
      <c r="L304" s="66">
        <v>0</v>
      </c>
      <c r="M304" s="66">
        <v>0</v>
      </c>
      <c r="N304" s="67">
        <v>0</v>
      </c>
      <c r="O304" s="66">
        <v>0</v>
      </c>
      <c r="P304" s="66">
        <v>0</v>
      </c>
      <c r="Q304" s="66">
        <v>0</v>
      </c>
      <c r="R304" s="66">
        <v>0</v>
      </c>
      <c r="S304" s="66">
        <v>0</v>
      </c>
      <c r="T304" s="66">
        <v>0</v>
      </c>
      <c r="U304" s="66">
        <v>0</v>
      </c>
      <c r="V304" s="66">
        <f t="shared" si="4"/>
        <v>1</v>
      </c>
      <c r="W304" s="67">
        <v>0</v>
      </c>
      <c r="X304" s="66">
        <v>0</v>
      </c>
      <c r="Y304" s="69">
        <v>40199.64</v>
      </c>
    </row>
    <row r="305" spans="2:25" s="70" customFormat="1" ht="45" customHeight="1" x14ac:dyDescent="0.45">
      <c r="B305" s="64" t="s">
        <v>34</v>
      </c>
      <c r="C305" s="105"/>
      <c r="D305" s="105"/>
      <c r="E305" s="64" t="s">
        <v>256</v>
      </c>
      <c r="F305" s="65" t="s">
        <v>40</v>
      </c>
      <c r="G305" s="65">
        <v>0</v>
      </c>
      <c r="H305" s="66">
        <v>0</v>
      </c>
      <c r="I305" s="66">
        <v>0</v>
      </c>
      <c r="J305" s="66">
        <v>0</v>
      </c>
      <c r="K305" s="66">
        <v>0</v>
      </c>
      <c r="L305" s="66">
        <v>0</v>
      </c>
      <c r="M305" s="66">
        <v>0</v>
      </c>
      <c r="N305" s="67">
        <v>20</v>
      </c>
      <c r="O305" s="66">
        <v>0</v>
      </c>
      <c r="P305" s="66">
        <v>0</v>
      </c>
      <c r="Q305" s="66">
        <v>0</v>
      </c>
      <c r="R305" s="66">
        <v>0</v>
      </c>
      <c r="S305" s="66">
        <v>0</v>
      </c>
      <c r="T305" s="66">
        <v>0</v>
      </c>
      <c r="U305" s="66">
        <v>0</v>
      </c>
      <c r="V305" s="66">
        <f t="shared" si="4"/>
        <v>0</v>
      </c>
      <c r="W305" s="67">
        <v>20</v>
      </c>
      <c r="X305" s="66">
        <v>0</v>
      </c>
      <c r="Y305" s="69">
        <v>35415.25</v>
      </c>
    </row>
    <row r="306" spans="2:25" s="70" customFormat="1" ht="45" customHeight="1" x14ac:dyDescent="0.45">
      <c r="B306" s="64" t="s">
        <v>34</v>
      </c>
      <c r="C306" s="105"/>
      <c r="D306" s="105"/>
      <c r="E306" s="64" t="s">
        <v>257</v>
      </c>
      <c r="F306" s="65" t="s">
        <v>38</v>
      </c>
      <c r="G306" s="65">
        <v>0</v>
      </c>
      <c r="H306" s="66">
        <v>0</v>
      </c>
      <c r="I306" s="66">
        <v>0</v>
      </c>
      <c r="J306" s="66">
        <v>1</v>
      </c>
      <c r="K306" s="66">
        <v>0</v>
      </c>
      <c r="L306" s="66">
        <v>0</v>
      </c>
      <c r="M306" s="66">
        <v>0</v>
      </c>
      <c r="N306" s="67">
        <v>0</v>
      </c>
      <c r="O306" s="66">
        <v>0</v>
      </c>
      <c r="P306" s="66">
        <v>0</v>
      </c>
      <c r="Q306" s="66">
        <v>0</v>
      </c>
      <c r="R306" s="66">
        <v>0</v>
      </c>
      <c r="S306" s="66">
        <v>0</v>
      </c>
      <c r="T306" s="66">
        <v>0</v>
      </c>
      <c r="U306" s="66">
        <v>0</v>
      </c>
      <c r="V306" s="66">
        <f t="shared" si="4"/>
        <v>1</v>
      </c>
      <c r="W306" s="67">
        <v>0</v>
      </c>
      <c r="X306" s="66">
        <v>0</v>
      </c>
      <c r="Y306" s="69">
        <v>68244.820000000007</v>
      </c>
    </row>
    <row r="307" spans="2:25" s="70" customFormat="1" ht="45" customHeight="1" x14ac:dyDescent="0.45">
      <c r="B307" s="64" t="s">
        <v>34</v>
      </c>
      <c r="C307" s="105"/>
      <c r="D307" s="105"/>
      <c r="E307" s="64" t="s">
        <v>258</v>
      </c>
      <c r="F307" s="65" t="s">
        <v>40</v>
      </c>
      <c r="G307" s="65">
        <v>0</v>
      </c>
      <c r="H307" s="66">
        <v>0</v>
      </c>
      <c r="I307" s="66">
        <v>0</v>
      </c>
      <c r="J307" s="66">
        <v>0</v>
      </c>
      <c r="K307" s="66">
        <v>0</v>
      </c>
      <c r="L307" s="66">
        <v>0</v>
      </c>
      <c r="M307" s="66">
        <v>0</v>
      </c>
      <c r="N307" s="67">
        <v>18</v>
      </c>
      <c r="O307" s="66">
        <v>0</v>
      </c>
      <c r="P307" s="66">
        <v>0</v>
      </c>
      <c r="Q307" s="66">
        <v>0</v>
      </c>
      <c r="R307" s="66">
        <v>0</v>
      </c>
      <c r="S307" s="66">
        <v>0</v>
      </c>
      <c r="T307" s="66">
        <v>0</v>
      </c>
      <c r="U307" s="66">
        <v>0</v>
      </c>
      <c r="V307" s="66">
        <f t="shared" si="4"/>
        <v>0</v>
      </c>
      <c r="W307" s="67">
        <v>18</v>
      </c>
      <c r="X307" s="66">
        <v>0</v>
      </c>
      <c r="Y307" s="69">
        <v>28410.53</v>
      </c>
    </row>
    <row r="308" spans="2:25" s="70" customFormat="1" ht="45" customHeight="1" x14ac:dyDescent="0.45">
      <c r="B308" s="64" t="s">
        <v>34</v>
      </c>
      <c r="C308" s="105"/>
      <c r="D308" s="105"/>
      <c r="E308" s="64" t="s">
        <v>259</v>
      </c>
      <c r="F308" s="65" t="s">
        <v>36</v>
      </c>
      <c r="G308" s="65">
        <v>0</v>
      </c>
      <c r="H308" s="66">
        <v>0</v>
      </c>
      <c r="I308" s="66">
        <v>0</v>
      </c>
      <c r="J308" s="66">
        <v>1</v>
      </c>
      <c r="K308" s="66">
        <v>0</v>
      </c>
      <c r="L308" s="66">
        <v>0</v>
      </c>
      <c r="M308" s="66">
        <v>0</v>
      </c>
      <c r="N308" s="67">
        <v>0</v>
      </c>
      <c r="O308" s="66">
        <v>0</v>
      </c>
      <c r="P308" s="66">
        <v>0</v>
      </c>
      <c r="Q308" s="66">
        <v>0</v>
      </c>
      <c r="R308" s="66">
        <v>0</v>
      </c>
      <c r="S308" s="66">
        <v>0</v>
      </c>
      <c r="T308" s="66">
        <v>0</v>
      </c>
      <c r="U308" s="66">
        <v>0</v>
      </c>
      <c r="V308" s="66">
        <f t="shared" si="4"/>
        <v>1</v>
      </c>
      <c r="W308" s="67">
        <v>0</v>
      </c>
      <c r="X308" s="66">
        <v>0</v>
      </c>
      <c r="Y308" s="69">
        <v>70964.759999999995</v>
      </c>
    </row>
    <row r="309" spans="2:25" s="70" customFormat="1" ht="45" customHeight="1" x14ac:dyDescent="0.45">
      <c r="B309" s="64" t="s">
        <v>34</v>
      </c>
      <c r="C309" s="105"/>
      <c r="D309" s="105"/>
      <c r="E309" s="64" t="s">
        <v>260</v>
      </c>
      <c r="F309" s="65" t="s">
        <v>36</v>
      </c>
      <c r="G309" s="65">
        <v>0</v>
      </c>
      <c r="H309" s="66">
        <v>0</v>
      </c>
      <c r="I309" s="66">
        <v>0</v>
      </c>
      <c r="J309" s="66">
        <v>1</v>
      </c>
      <c r="K309" s="66">
        <v>0</v>
      </c>
      <c r="L309" s="66">
        <v>0</v>
      </c>
      <c r="M309" s="66">
        <v>0</v>
      </c>
      <c r="N309" s="67">
        <v>0</v>
      </c>
      <c r="O309" s="66">
        <v>0</v>
      </c>
      <c r="P309" s="66">
        <v>0</v>
      </c>
      <c r="Q309" s="66">
        <v>0</v>
      </c>
      <c r="R309" s="66">
        <v>0</v>
      </c>
      <c r="S309" s="66">
        <v>0</v>
      </c>
      <c r="T309" s="66">
        <v>0</v>
      </c>
      <c r="U309" s="66">
        <v>0</v>
      </c>
      <c r="V309" s="66">
        <f t="shared" si="4"/>
        <v>1</v>
      </c>
      <c r="W309" s="67">
        <v>0</v>
      </c>
      <c r="X309" s="66">
        <v>0</v>
      </c>
      <c r="Y309" s="69">
        <v>53344.15</v>
      </c>
    </row>
    <row r="310" spans="2:25" s="70" customFormat="1" ht="45" customHeight="1" x14ac:dyDescent="0.45">
      <c r="B310" s="64" t="s">
        <v>34</v>
      </c>
      <c r="C310" s="105"/>
      <c r="D310" s="105"/>
      <c r="E310" s="64" t="s">
        <v>261</v>
      </c>
      <c r="F310" s="65" t="s">
        <v>40</v>
      </c>
      <c r="G310" s="65">
        <v>0</v>
      </c>
      <c r="H310" s="66">
        <v>0</v>
      </c>
      <c r="I310" s="66">
        <v>0</v>
      </c>
      <c r="J310" s="66">
        <v>1</v>
      </c>
      <c r="K310" s="66">
        <v>0</v>
      </c>
      <c r="L310" s="66">
        <v>0</v>
      </c>
      <c r="M310" s="66">
        <v>0</v>
      </c>
      <c r="N310" s="67">
        <v>0</v>
      </c>
      <c r="O310" s="66">
        <v>0</v>
      </c>
      <c r="P310" s="66">
        <v>0</v>
      </c>
      <c r="Q310" s="66">
        <v>0</v>
      </c>
      <c r="R310" s="66">
        <v>0</v>
      </c>
      <c r="S310" s="66">
        <v>0</v>
      </c>
      <c r="T310" s="66">
        <v>0</v>
      </c>
      <c r="U310" s="66">
        <v>0</v>
      </c>
      <c r="V310" s="66">
        <f t="shared" si="4"/>
        <v>1</v>
      </c>
      <c r="W310" s="67">
        <v>0</v>
      </c>
      <c r="X310" s="66">
        <v>0</v>
      </c>
      <c r="Y310" s="69">
        <v>53923.58</v>
      </c>
    </row>
    <row r="311" spans="2:25" s="70" customFormat="1" ht="45" customHeight="1" x14ac:dyDescent="0.45">
      <c r="B311" s="64" t="s">
        <v>34</v>
      </c>
      <c r="C311" s="105"/>
      <c r="D311" s="105"/>
      <c r="E311" s="64" t="s">
        <v>262</v>
      </c>
      <c r="F311" s="65" t="s">
        <v>36</v>
      </c>
      <c r="G311" s="65">
        <v>0</v>
      </c>
      <c r="H311" s="66">
        <v>0</v>
      </c>
      <c r="I311" s="66">
        <v>0</v>
      </c>
      <c r="J311" s="66">
        <v>0</v>
      </c>
      <c r="K311" s="66">
        <v>0</v>
      </c>
      <c r="L311" s="66">
        <v>0</v>
      </c>
      <c r="M311" s="66">
        <v>0</v>
      </c>
      <c r="N311" s="67">
        <v>19</v>
      </c>
      <c r="O311" s="66">
        <v>0</v>
      </c>
      <c r="P311" s="66">
        <v>0</v>
      </c>
      <c r="Q311" s="66">
        <v>0</v>
      </c>
      <c r="R311" s="66">
        <v>0</v>
      </c>
      <c r="S311" s="66">
        <v>0</v>
      </c>
      <c r="T311" s="66">
        <v>0</v>
      </c>
      <c r="U311" s="66">
        <v>0</v>
      </c>
      <c r="V311" s="66">
        <f t="shared" si="4"/>
        <v>0</v>
      </c>
      <c r="W311" s="67">
        <v>19</v>
      </c>
      <c r="X311" s="66">
        <v>0</v>
      </c>
      <c r="Y311" s="69">
        <v>38701.839999999997</v>
      </c>
    </row>
    <row r="312" spans="2:25" s="70" customFormat="1" ht="45" customHeight="1" x14ac:dyDescent="0.45">
      <c r="B312" s="64" t="s">
        <v>34</v>
      </c>
      <c r="C312" s="105"/>
      <c r="D312" s="105"/>
      <c r="E312" s="64" t="s">
        <v>263</v>
      </c>
      <c r="F312" s="65" t="s">
        <v>40</v>
      </c>
      <c r="G312" s="65">
        <v>0</v>
      </c>
      <c r="H312" s="66">
        <v>0</v>
      </c>
      <c r="I312" s="66">
        <v>0</v>
      </c>
      <c r="J312" s="66">
        <v>1</v>
      </c>
      <c r="K312" s="66">
        <v>0</v>
      </c>
      <c r="L312" s="66">
        <v>0</v>
      </c>
      <c r="M312" s="66">
        <v>0</v>
      </c>
      <c r="N312" s="67">
        <v>0</v>
      </c>
      <c r="O312" s="66">
        <v>0</v>
      </c>
      <c r="P312" s="66">
        <v>0</v>
      </c>
      <c r="Q312" s="66">
        <v>0</v>
      </c>
      <c r="R312" s="66">
        <v>0</v>
      </c>
      <c r="S312" s="66">
        <v>0</v>
      </c>
      <c r="T312" s="66">
        <v>0</v>
      </c>
      <c r="U312" s="66">
        <v>0</v>
      </c>
      <c r="V312" s="66">
        <f t="shared" si="4"/>
        <v>1</v>
      </c>
      <c r="W312" s="67">
        <v>0</v>
      </c>
      <c r="X312" s="66">
        <v>0</v>
      </c>
      <c r="Y312" s="69">
        <v>117325.99</v>
      </c>
    </row>
    <row r="313" spans="2:25" s="70" customFormat="1" ht="45" customHeight="1" x14ac:dyDescent="0.45">
      <c r="B313" s="64" t="s">
        <v>34</v>
      </c>
      <c r="C313" s="105"/>
      <c r="D313" s="105"/>
      <c r="E313" s="64" t="s">
        <v>264</v>
      </c>
      <c r="F313" s="65" t="s">
        <v>38</v>
      </c>
      <c r="G313" s="65">
        <v>0</v>
      </c>
      <c r="H313" s="66">
        <v>0</v>
      </c>
      <c r="I313" s="66">
        <v>0</v>
      </c>
      <c r="J313" s="66">
        <v>1</v>
      </c>
      <c r="K313" s="66">
        <v>0</v>
      </c>
      <c r="L313" s="66">
        <v>0</v>
      </c>
      <c r="M313" s="66">
        <v>0</v>
      </c>
      <c r="N313" s="67">
        <v>0</v>
      </c>
      <c r="O313" s="66">
        <v>0</v>
      </c>
      <c r="P313" s="66">
        <v>0</v>
      </c>
      <c r="Q313" s="66">
        <v>0</v>
      </c>
      <c r="R313" s="66">
        <v>0</v>
      </c>
      <c r="S313" s="66">
        <v>0</v>
      </c>
      <c r="T313" s="66">
        <v>0</v>
      </c>
      <c r="U313" s="66">
        <v>0</v>
      </c>
      <c r="V313" s="66">
        <f t="shared" si="4"/>
        <v>1</v>
      </c>
      <c r="W313" s="67">
        <v>0</v>
      </c>
      <c r="X313" s="66">
        <v>0</v>
      </c>
      <c r="Y313" s="69">
        <v>60909.52</v>
      </c>
    </row>
    <row r="314" spans="2:25" s="70" customFormat="1" ht="45" customHeight="1" x14ac:dyDescent="0.45">
      <c r="B314" s="64" t="s">
        <v>34</v>
      </c>
      <c r="C314" s="105"/>
      <c r="D314" s="105"/>
      <c r="E314" s="64" t="s">
        <v>265</v>
      </c>
      <c r="F314" s="65" t="s">
        <v>40</v>
      </c>
      <c r="G314" s="65">
        <v>0</v>
      </c>
      <c r="H314" s="66">
        <v>0</v>
      </c>
      <c r="I314" s="66">
        <v>0</v>
      </c>
      <c r="J314" s="66">
        <v>0</v>
      </c>
      <c r="K314" s="66">
        <v>0</v>
      </c>
      <c r="L314" s="66">
        <v>0</v>
      </c>
      <c r="M314" s="66">
        <v>0</v>
      </c>
      <c r="N314" s="67">
        <v>20</v>
      </c>
      <c r="O314" s="66">
        <v>0</v>
      </c>
      <c r="P314" s="66">
        <v>0</v>
      </c>
      <c r="Q314" s="66">
        <v>0</v>
      </c>
      <c r="R314" s="66">
        <v>0</v>
      </c>
      <c r="S314" s="66">
        <v>0</v>
      </c>
      <c r="T314" s="66">
        <v>0</v>
      </c>
      <c r="U314" s="66">
        <v>0</v>
      </c>
      <c r="V314" s="66">
        <f t="shared" si="4"/>
        <v>0</v>
      </c>
      <c r="W314" s="67">
        <v>20</v>
      </c>
      <c r="X314" s="66">
        <v>0</v>
      </c>
      <c r="Y314" s="69">
        <v>35415.25</v>
      </c>
    </row>
    <row r="315" spans="2:25" s="70" customFormat="1" ht="45" customHeight="1" x14ac:dyDescent="0.45">
      <c r="B315" s="64" t="s">
        <v>34</v>
      </c>
      <c r="C315" s="105"/>
      <c r="D315" s="105"/>
      <c r="E315" s="64" t="s">
        <v>266</v>
      </c>
      <c r="F315" s="65" t="s">
        <v>43</v>
      </c>
      <c r="G315" s="65">
        <v>0</v>
      </c>
      <c r="H315" s="66">
        <v>0</v>
      </c>
      <c r="I315" s="66">
        <v>0</v>
      </c>
      <c r="J315" s="66">
        <v>1</v>
      </c>
      <c r="K315" s="66">
        <v>0</v>
      </c>
      <c r="L315" s="66">
        <v>0</v>
      </c>
      <c r="M315" s="66">
        <v>0</v>
      </c>
      <c r="N315" s="67">
        <v>0</v>
      </c>
      <c r="O315" s="66">
        <v>0</v>
      </c>
      <c r="P315" s="66">
        <v>0</v>
      </c>
      <c r="Q315" s="66">
        <v>0</v>
      </c>
      <c r="R315" s="66">
        <v>0</v>
      </c>
      <c r="S315" s="66">
        <v>0</v>
      </c>
      <c r="T315" s="66">
        <v>0</v>
      </c>
      <c r="U315" s="66">
        <v>0</v>
      </c>
      <c r="V315" s="66">
        <f t="shared" si="4"/>
        <v>1</v>
      </c>
      <c r="W315" s="67">
        <v>0</v>
      </c>
      <c r="X315" s="66">
        <v>0</v>
      </c>
      <c r="Y315" s="69">
        <v>54148.26</v>
      </c>
    </row>
    <row r="316" spans="2:25" s="70" customFormat="1" ht="45" customHeight="1" x14ac:dyDescent="0.45">
      <c r="B316" s="64" t="s">
        <v>34</v>
      </c>
      <c r="C316" s="105"/>
      <c r="D316" s="105"/>
      <c r="E316" s="64" t="s">
        <v>267</v>
      </c>
      <c r="F316" s="65" t="s">
        <v>40</v>
      </c>
      <c r="G316" s="65">
        <v>0</v>
      </c>
      <c r="H316" s="66">
        <v>0</v>
      </c>
      <c r="I316" s="66">
        <v>0</v>
      </c>
      <c r="J316" s="66">
        <v>0</v>
      </c>
      <c r="K316" s="66">
        <v>0</v>
      </c>
      <c r="L316" s="66">
        <v>0</v>
      </c>
      <c r="M316" s="66">
        <v>0</v>
      </c>
      <c r="N316" s="67">
        <v>20</v>
      </c>
      <c r="O316" s="66">
        <v>0</v>
      </c>
      <c r="P316" s="66">
        <v>0</v>
      </c>
      <c r="Q316" s="66">
        <v>0</v>
      </c>
      <c r="R316" s="66">
        <v>0</v>
      </c>
      <c r="S316" s="66">
        <v>0</v>
      </c>
      <c r="T316" s="66">
        <v>0</v>
      </c>
      <c r="U316" s="66">
        <v>0</v>
      </c>
      <c r="V316" s="66">
        <f t="shared" si="4"/>
        <v>0</v>
      </c>
      <c r="W316" s="67">
        <v>20</v>
      </c>
      <c r="X316" s="66">
        <v>0</v>
      </c>
      <c r="Y316" s="69">
        <v>40738.75</v>
      </c>
    </row>
    <row r="317" spans="2:25" s="70" customFormat="1" ht="45" customHeight="1" x14ac:dyDescent="0.45">
      <c r="B317" s="64" t="s">
        <v>34</v>
      </c>
      <c r="C317" s="105"/>
      <c r="D317" s="105"/>
      <c r="E317" s="64" t="s">
        <v>268</v>
      </c>
      <c r="F317" s="65" t="s">
        <v>43</v>
      </c>
      <c r="G317" s="65">
        <v>0</v>
      </c>
      <c r="H317" s="66">
        <v>0</v>
      </c>
      <c r="I317" s="66">
        <v>0</v>
      </c>
      <c r="J317" s="66">
        <v>1</v>
      </c>
      <c r="K317" s="66">
        <v>0</v>
      </c>
      <c r="L317" s="66">
        <v>0</v>
      </c>
      <c r="M317" s="66">
        <v>0</v>
      </c>
      <c r="N317" s="67">
        <v>0</v>
      </c>
      <c r="O317" s="66">
        <v>0</v>
      </c>
      <c r="P317" s="66">
        <v>0</v>
      </c>
      <c r="Q317" s="66">
        <v>0</v>
      </c>
      <c r="R317" s="66">
        <v>0</v>
      </c>
      <c r="S317" s="66">
        <v>0</v>
      </c>
      <c r="T317" s="66">
        <v>0</v>
      </c>
      <c r="U317" s="66">
        <v>0</v>
      </c>
      <c r="V317" s="66">
        <f t="shared" si="4"/>
        <v>1</v>
      </c>
      <c r="W317" s="67">
        <v>0</v>
      </c>
      <c r="X317" s="66">
        <v>0</v>
      </c>
      <c r="Y317" s="69">
        <v>2919.53</v>
      </c>
    </row>
    <row r="318" spans="2:25" s="70" customFormat="1" ht="45" customHeight="1" x14ac:dyDescent="0.45">
      <c r="B318" s="64" t="s">
        <v>34</v>
      </c>
      <c r="C318" s="105"/>
      <c r="D318" s="105"/>
      <c r="E318" s="64" t="s">
        <v>269</v>
      </c>
      <c r="F318" s="65" t="s">
        <v>57</v>
      </c>
      <c r="G318" s="65">
        <v>0</v>
      </c>
      <c r="H318" s="66">
        <v>0</v>
      </c>
      <c r="I318" s="66">
        <v>0</v>
      </c>
      <c r="J318" s="66">
        <v>0</v>
      </c>
      <c r="K318" s="66">
        <v>0</v>
      </c>
      <c r="L318" s="66">
        <v>0</v>
      </c>
      <c r="M318" s="66">
        <v>0</v>
      </c>
      <c r="N318" s="67">
        <v>14</v>
      </c>
      <c r="O318" s="66">
        <v>0</v>
      </c>
      <c r="P318" s="66">
        <v>0</v>
      </c>
      <c r="Q318" s="66">
        <v>0</v>
      </c>
      <c r="R318" s="66">
        <v>0</v>
      </c>
      <c r="S318" s="66">
        <v>0</v>
      </c>
      <c r="T318" s="66">
        <v>0</v>
      </c>
      <c r="U318" s="66">
        <v>0</v>
      </c>
      <c r="V318" s="66">
        <f t="shared" si="4"/>
        <v>0</v>
      </c>
      <c r="W318" s="67">
        <v>14</v>
      </c>
      <c r="X318" s="66">
        <v>0</v>
      </c>
      <c r="Y318" s="69">
        <v>24662.36</v>
      </c>
    </row>
    <row r="319" spans="2:25" s="70" customFormat="1" ht="45" customHeight="1" x14ac:dyDescent="0.45">
      <c r="B319" s="64" t="s">
        <v>34</v>
      </c>
      <c r="C319" s="105"/>
      <c r="D319" s="105"/>
      <c r="E319" s="64" t="s">
        <v>270</v>
      </c>
      <c r="F319" s="65" t="s">
        <v>36</v>
      </c>
      <c r="G319" s="65">
        <v>0</v>
      </c>
      <c r="H319" s="66">
        <v>0</v>
      </c>
      <c r="I319" s="66">
        <v>0</v>
      </c>
      <c r="J319" s="66">
        <v>0</v>
      </c>
      <c r="K319" s="66">
        <v>0</v>
      </c>
      <c r="L319" s="66">
        <v>0</v>
      </c>
      <c r="M319" s="66">
        <v>0</v>
      </c>
      <c r="N319" s="67">
        <v>20</v>
      </c>
      <c r="O319" s="66">
        <v>0</v>
      </c>
      <c r="P319" s="66">
        <v>0</v>
      </c>
      <c r="Q319" s="66">
        <v>0</v>
      </c>
      <c r="R319" s="66">
        <v>0</v>
      </c>
      <c r="S319" s="66">
        <v>0</v>
      </c>
      <c r="T319" s="66">
        <v>0</v>
      </c>
      <c r="U319" s="66">
        <v>0</v>
      </c>
      <c r="V319" s="66">
        <f t="shared" si="4"/>
        <v>0</v>
      </c>
      <c r="W319" s="67">
        <v>20</v>
      </c>
      <c r="X319" s="66">
        <v>0</v>
      </c>
      <c r="Y319" s="69">
        <v>26000</v>
      </c>
    </row>
    <row r="320" spans="2:25" s="75" customFormat="1" ht="32.25" customHeight="1" x14ac:dyDescent="0.5">
      <c r="C320" s="71"/>
      <c r="D320" s="71"/>
      <c r="E320" s="71"/>
      <c r="F320" s="36"/>
      <c r="G320" s="72"/>
      <c r="H320" s="72"/>
      <c r="I320" s="72"/>
      <c r="J320" s="72"/>
      <c r="K320" s="72"/>
      <c r="L320" s="72"/>
      <c r="M320" s="72"/>
      <c r="N320" s="73"/>
      <c r="O320" s="72"/>
      <c r="P320" s="72"/>
      <c r="Q320" s="72"/>
      <c r="R320" s="72"/>
      <c r="S320" s="72"/>
      <c r="T320" s="72"/>
      <c r="U320" s="36"/>
      <c r="V320" s="72"/>
      <c r="W320" s="73"/>
      <c r="X320" s="72"/>
      <c r="Y320" s="74"/>
    </row>
    <row r="321" spans="2:25" s="75" customFormat="1" ht="32.25" customHeight="1" x14ac:dyDescent="0.5">
      <c r="C321" s="71"/>
      <c r="D321" s="71"/>
      <c r="E321" s="71"/>
      <c r="F321" s="36"/>
      <c r="G321" s="72"/>
      <c r="H321" s="72"/>
      <c r="I321" s="72"/>
      <c r="J321" s="72"/>
      <c r="K321" s="72"/>
      <c r="L321" s="72"/>
      <c r="M321" s="72"/>
      <c r="N321" s="73"/>
      <c r="O321" s="72"/>
      <c r="P321" s="72"/>
      <c r="Q321" s="72"/>
      <c r="R321" s="72"/>
      <c r="S321" s="72"/>
      <c r="T321" s="72"/>
      <c r="U321" s="36"/>
      <c r="V321" s="72"/>
      <c r="W321" s="73"/>
      <c r="X321" s="72"/>
      <c r="Y321" s="74"/>
    </row>
    <row r="322" spans="2:25" ht="15" customHeight="1" x14ac:dyDescent="0.25"/>
    <row r="323" spans="2:25" ht="15" customHeight="1" x14ac:dyDescent="0.25"/>
    <row r="324" spans="2:25" ht="15" customHeight="1" x14ac:dyDescent="0.25"/>
    <row r="325" spans="2:25" ht="212.25" customHeight="1" x14ac:dyDescent="0.25"/>
    <row r="326" spans="2:25" s="11" customFormat="1" ht="60" customHeight="1" x14ac:dyDescent="0.85">
      <c r="B326" s="6" t="s">
        <v>0</v>
      </c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8"/>
      <c r="O326" s="7"/>
      <c r="P326" s="7"/>
      <c r="Q326" s="7"/>
      <c r="R326" s="7"/>
      <c r="S326" s="7"/>
      <c r="T326" s="9"/>
      <c r="U326" s="9"/>
      <c r="V326" s="9"/>
      <c r="W326" s="9"/>
      <c r="X326" s="7" t="str">
        <f>'[1]Caratula Resumen'!$E$16</f>
        <v xml:space="preserve"> HIDALGO</v>
      </c>
      <c r="Y326" s="10"/>
    </row>
    <row r="327" spans="2:25" s="11" customFormat="1" ht="60" customHeight="1" x14ac:dyDescent="0.85">
      <c r="B327" s="12" t="s">
        <v>1</v>
      </c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4"/>
      <c r="N327" s="15"/>
      <c r="O327" s="14"/>
      <c r="P327" s="14"/>
      <c r="Q327" s="14"/>
      <c r="R327" s="14"/>
      <c r="S327" s="14"/>
      <c r="T327" s="14"/>
      <c r="U327" s="14"/>
      <c r="V327" s="16"/>
      <c r="W327" s="17"/>
      <c r="X327" s="18" t="str">
        <f>'[1]Caratula Resumen'!$E$18</f>
        <v>2do. Trimestre 2024</v>
      </c>
      <c r="Y327" s="19"/>
    </row>
    <row r="328" spans="2:25" s="11" customFormat="1" ht="60" customHeight="1" x14ac:dyDescent="0.85">
      <c r="B328" s="20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2"/>
      <c r="O328" s="21"/>
      <c r="P328" s="21"/>
      <c r="Q328" s="21"/>
      <c r="R328" s="21"/>
      <c r="S328" s="21"/>
      <c r="T328" s="21"/>
      <c r="U328" s="21"/>
      <c r="V328" s="21"/>
      <c r="W328" s="22"/>
      <c r="X328" s="21"/>
      <c r="Y328" s="23"/>
    </row>
    <row r="329" spans="2:25" s="24" customFormat="1" ht="12" customHeight="1" x14ac:dyDescent="0.55000000000000004">
      <c r="G329" s="25"/>
      <c r="H329" s="25"/>
      <c r="I329" s="25"/>
      <c r="J329" s="25"/>
      <c r="K329" s="25"/>
      <c r="L329" s="25"/>
      <c r="M329" s="25"/>
      <c r="N329" s="26"/>
      <c r="O329" s="25"/>
      <c r="W329" s="27"/>
      <c r="Y329" s="28"/>
    </row>
    <row r="330" spans="2:25" s="36" customFormat="1" ht="88.5" customHeight="1" x14ac:dyDescent="0.25">
      <c r="B330" s="29" t="s">
        <v>2</v>
      </c>
      <c r="C330" s="30" t="s">
        <v>3</v>
      </c>
      <c r="D330" s="30" t="s">
        <v>4</v>
      </c>
      <c r="E330" s="30" t="s">
        <v>5</v>
      </c>
      <c r="F330" s="29" t="s">
        <v>6</v>
      </c>
      <c r="G330" s="31" t="s">
        <v>7</v>
      </c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3"/>
      <c r="V330" s="29" t="s">
        <v>8</v>
      </c>
      <c r="W330" s="34" t="s">
        <v>9</v>
      </c>
      <c r="X330" s="29" t="s">
        <v>10</v>
      </c>
      <c r="Y330" s="35" t="s">
        <v>11</v>
      </c>
    </row>
    <row r="331" spans="2:25" s="36" customFormat="1" ht="88.5" customHeight="1" x14ac:dyDescent="0.25">
      <c r="B331" s="37"/>
      <c r="C331" s="38"/>
      <c r="D331" s="38"/>
      <c r="E331" s="38"/>
      <c r="F331" s="37"/>
      <c r="G331" s="39" t="s">
        <v>12</v>
      </c>
      <c r="H331" s="40"/>
      <c r="I331" s="41"/>
      <c r="J331" s="39" t="s">
        <v>13</v>
      </c>
      <c r="K331" s="40"/>
      <c r="L331" s="41"/>
      <c r="M331" s="39" t="s">
        <v>14</v>
      </c>
      <c r="N331" s="40"/>
      <c r="O331" s="41"/>
      <c r="P331" s="39" t="s">
        <v>15</v>
      </c>
      <c r="Q331" s="40"/>
      <c r="R331" s="41"/>
      <c r="S331" s="39" t="s">
        <v>16</v>
      </c>
      <c r="T331" s="40"/>
      <c r="U331" s="41"/>
      <c r="V331" s="37"/>
      <c r="W331" s="42"/>
      <c r="X331" s="37"/>
      <c r="Y331" s="43"/>
    </row>
    <row r="332" spans="2:25" s="36" customFormat="1" ht="88.5" customHeight="1" x14ac:dyDescent="0.25">
      <c r="B332" s="44"/>
      <c r="C332" s="45"/>
      <c r="D332" s="45"/>
      <c r="E332" s="45"/>
      <c r="F332" s="44"/>
      <c r="G332" s="46" t="s">
        <v>17</v>
      </c>
      <c r="H332" s="46" t="s">
        <v>18</v>
      </c>
      <c r="I332" s="46" t="s">
        <v>19</v>
      </c>
      <c r="J332" s="46" t="s">
        <v>17</v>
      </c>
      <c r="K332" s="46" t="s">
        <v>18</v>
      </c>
      <c r="L332" s="46" t="s">
        <v>19</v>
      </c>
      <c r="M332" s="46" t="s">
        <v>17</v>
      </c>
      <c r="N332" s="47" t="s">
        <v>18</v>
      </c>
      <c r="O332" s="46" t="s">
        <v>19</v>
      </c>
      <c r="P332" s="46" t="s">
        <v>17</v>
      </c>
      <c r="Q332" s="46" t="s">
        <v>18</v>
      </c>
      <c r="R332" s="46" t="s">
        <v>19</v>
      </c>
      <c r="S332" s="46" t="s">
        <v>17</v>
      </c>
      <c r="T332" s="46" t="s">
        <v>18</v>
      </c>
      <c r="U332" s="46" t="s">
        <v>19</v>
      </c>
      <c r="V332" s="44"/>
      <c r="W332" s="48"/>
      <c r="X332" s="44"/>
      <c r="Y332" s="49"/>
    </row>
    <row r="333" spans="2:25" ht="9.75" customHeight="1" x14ac:dyDescent="0.25">
      <c r="F333" s="50"/>
      <c r="H333" s="51"/>
      <c r="I333" s="51"/>
      <c r="J333" s="51"/>
      <c r="K333" s="51"/>
      <c r="L333" s="51"/>
      <c r="M333" s="51"/>
      <c r="N333" s="52"/>
      <c r="O333" s="51"/>
      <c r="P333" s="51"/>
      <c r="Q333" s="51"/>
      <c r="R333" s="51"/>
      <c r="S333" s="51"/>
      <c r="T333" s="51"/>
      <c r="U333" s="51"/>
      <c r="V333" s="51"/>
    </row>
    <row r="334" spans="2:25" s="70" customFormat="1" ht="45" customHeight="1" x14ac:dyDescent="0.45">
      <c r="B334" s="64" t="s">
        <v>34</v>
      </c>
      <c r="C334" s="105"/>
      <c r="D334" s="105"/>
      <c r="E334" s="64" t="s">
        <v>271</v>
      </c>
      <c r="F334" s="65" t="s">
        <v>40</v>
      </c>
      <c r="G334" s="65">
        <v>0</v>
      </c>
      <c r="H334" s="66">
        <v>0</v>
      </c>
      <c r="I334" s="66">
        <v>0</v>
      </c>
      <c r="J334" s="66">
        <v>0</v>
      </c>
      <c r="K334" s="66">
        <v>0</v>
      </c>
      <c r="L334" s="66">
        <v>0</v>
      </c>
      <c r="M334" s="66">
        <v>0</v>
      </c>
      <c r="N334" s="67">
        <v>18</v>
      </c>
      <c r="O334" s="66">
        <v>0</v>
      </c>
      <c r="P334" s="66">
        <v>0</v>
      </c>
      <c r="Q334" s="66">
        <v>0</v>
      </c>
      <c r="R334" s="66">
        <v>0</v>
      </c>
      <c r="S334" s="66">
        <v>0</v>
      </c>
      <c r="T334" s="66">
        <v>0</v>
      </c>
      <c r="U334" s="66">
        <v>0</v>
      </c>
      <c r="V334" s="66">
        <f t="shared" ref="V334:V379" si="5">J334</f>
        <v>0</v>
      </c>
      <c r="W334" s="67">
        <v>18</v>
      </c>
      <c r="X334" s="66">
        <v>0</v>
      </c>
      <c r="Y334" s="69">
        <v>28410.53</v>
      </c>
    </row>
    <row r="335" spans="2:25" s="70" customFormat="1" ht="45" customHeight="1" x14ac:dyDescent="0.45">
      <c r="B335" s="64" t="s">
        <v>34</v>
      </c>
      <c r="C335" s="105"/>
      <c r="D335" s="105"/>
      <c r="E335" s="64" t="s">
        <v>272</v>
      </c>
      <c r="F335" s="65" t="s">
        <v>36</v>
      </c>
      <c r="G335" s="65">
        <v>0</v>
      </c>
      <c r="H335" s="66">
        <v>0</v>
      </c>
      <c r="I335" s="66">
        <v>0</v>
      </c>
      <c r="J335" s="66">
        <v>1</v>
      </c>
      <c r="K335" s="66">
        <v>0</v>
      </c>
      <c r="L335" s="66">
        <v>0</v>
      </c>
      <c r="M335" s="66">
        <v>0</v>
      </c>
      <c r="N335" s="67">
        <v>0</v>
      </c>
      <c r="O335" s="66">
        <v>0</v>
      </c>
      <c r="P335" s="66">
        <v>0</v>
      </c>
      <c r="Q335" s="66">
        <v>0</v>
      </c>
      <c r="R335" s="66">
        <v>0</v>
      </c>
      <c r="S335" s="66">
        <v>0</v>
      </c>
      <c r="T335" s="66">
        <v>0</v>
      </c>
      <c r="U335" s="66">
        <v>0</v>
      </c>
      <c r="V335" s="66">
        <f t="shared" si="5"/>
        <v>1</v>
      </c>
      <c r="W335" s="67">
        <v>0</v>
      </c>
      <c r="X335" s="66">
        <v>0</v>
      </c>
      <c r="Y335" s="69">
        <v>49583.42</v>
      </c>
    </row>
    <row r="336" spans="2:25" s="70" customFormat="1" ht="45" customHeight="1" x14ac:dyDescent="0.45">
      <c r="B336" s="64" t="s">
        <v>34</v>
      </c>
      <c r="C336" s="105"/>
      <c r="D336" s="105"/>
      <c r="E336" s="64" t="s">
        <v>273</v>
      </c>
      <c r="F336" s="65" t="s">
        <v>50</v>
      </c>
      <c r="G336" s="65">
        <v>0</v>
      </c>
      <c r="H336" s="66">
        <v>0</v>
      </c>
      <c r="I336" s="66">
        <v>0</v>
      </c>
      <c r="J336" s="66">
        <v>0</v>
      </c>
      <c r="K336" s="66">
        <v>0</v>
      </c>
      <c r="L336" s="66">
        <v>0</v>
      </c>
      <c r="M336" s="66">
        <v>0</v>
      </c>
      <c r="N336" s="67">
        <v>0</v>
      </c>
      <c r="O336" s="66">
        <v>0</v>
      </c>
      <c r="P336" s="66">
        <v>0</v>
      </c>
      <c r="Q336" s="66">
        <v>0</v>
      </c>
      <c r="R336" s="66">
        <v>0</v>
      </c>
      <c r="S336" s="66">
        <v>1</v>
      </c>
      <c r="T336" s="66">
        <v>0</v>
      </c>
      <c r="U336" s="66">
        <v>0</v>
      </c>
      <c r="V336" s="66">
        <f t="shared" si="5"/>
        <v>0</v>
      </c>
      <c r="W336" s="67">
        <v>0</v>
      </c>
      <c r="X336" s="66">
        <v>0</v>
      </c>
      <c r="Y336" s="69">
        <v>102867.84</v>
      </c>
    </row>
    <row r="337" spans="2:25" s="70" customFormat="1" ht="45" customHeight="1" x14ac:dyDescent="0.45">
      <c r="B337" s="64" t="s">
        <v>34</v>
      </c>
      <c r="C337" s="105"/>
      <c r="D337" s="105"/>
      <c r="E337" s="64" t="s">
        <v>274</v>
      </c>
      <c r="F337" s="65" t="s">
        <v>43</v>
      </c>
      <c r="G337" s="65">
        <v>0</v>
      </c>
      <c r="H337" s="66">
        <v>0</v>
      </c>
      <c r="I337" s="66">
        <v>0</v>
      </c>
      <c r="J337" s="66">
        <v>1</v>
      </c>
      <c r="K337" s="66">
        <v>0</v>
      </c>
      <c r="L337" s="66">
        <v>0</v>
      </c>
      <c r="M337" s="66">
        <v>0</v>
      </c>
      <c r="N337" s="67">
        <v>0</v>
      </c>
      <c r="O337" s="66">
        <v>0</v>
      </c>
      <c r="P337" s="66">
        <v>0</v>
      </c>
      <c r="Q337" s="66">
        <v>0</v>
      </c>
      <c r="R337" s="66">
        <v>0</v>
      </c>
      <c r="S337" s="66">
        <v>0</v>
      </c>
      <c r="T337" s="66">
        <v>0</v>
      </c>
      <c r="U337" s="66">
        <v>0</v>
      </c>
      <c r="V337" s="66">
        <f t="shared" si="5"/>
        <v>1</v>
      </c>
      <c r="W337" s="67">
        <v>0</v>
      </c>
      <c r="X337" s="66">
        <v>0</v>
      </c>
      <c r="Y337" s="69">
        <v>53491.360000000001</v>
      </c>
    </row>
    <row r="338" spans="2:25" s="70" customFormat="1" ht="45" customHeight="1" x14ac:dyDescent="0.45">
      <c r="B338" s="64" t="s">
        <v>34</v>
      </c>
      <c r="C338" s="105"/>
      <c r="D338" s="105"/>
      <c r="E338" s="64" t="s">
        <v>275</v>
      </c>
      <c r="F338" s="65" t="s">
        <v>40</v>
      </c>
      <c r="G338" s="65">
        <v>0</v>
      </c>
      <c r="H338" s="66">
        <v>0</v>
      </c>
      <c r="I338" s="66">
        <v>0</v>
      </c>
      <c r="J338" s="66">
        <v>0</v>
      </c>
      <c r="K338" s="66">
        <v>0</v>
      </c>
      <c r="L338" s="66">
        <v>0</v>
      </c>
      <c r="M338" s="66">
        <v>0</v>
      </c>
      <c r="N338" s="67">
        <v>15</v>
      </c>
      <c r="O338" s="66">
        <v>0</v>
      </c>
      <c r="P338" s="66">
        <v>0</v>
      </c>
      <c r="Q338" s="66">
        <v>0</v>
      </c>
      <c r="R338" s="66">
        <v>0</v>
      </c>
      <c r="S338" s="66">
        <v>0</v>
      </c>
      <c r="T338" s="66">
        <v>0</v>
      </c>
      <c r="U338" s="66">
        <v>0</v>
      </c>
      <c r="V338" s="66">
        <f t="shared" si="5"/>
        <v>0</v>
      </c>
      <c r="W338" s="67">
        <v>15</v>
      </c>
      <c r="X338" s="66">
        <v>0</v>
      </c>
      <c r="Y338" s="69">
        <v>26561.46</v>
      </c>
    </row>
    <row r="339" spans="2:25" s="70" customFormat="1" ht="45" customHeight="1" x14ac:dyDescent="0.45">
      <c r="B339" s="64" t="s">
        <v>34</v>
      </c>
      <c r="C339" s="105"/>
      <c r="D339" s="105"/>
      <c r="E339" s="64" t="s">
        <v>276</v>
      </c>
      <c r="F339" s="65" t="s">
        <v>38</v>
      </c>
      <c r="G339" s="65">
        <v>0</v>
      </c>
      <c r="H339" s="66">
        <v>0</v>
      </c>
      <c r="I339" s="66">
        <v>0</v>
      </c>
      <c r="J339" s="66">
        <v>0</v>
      </c>
      <c r="K339" s="66">
        <v>0</v>
      </c>
      <c r="L339" s="66">
        <v>0</v>
      </c>
      <c r="M339" s="66">
        <v>0</v>
      </c>
      <c r="N339" s="67">
        <v>20</v>
      </c>
      <c r="O339" s="66">
        <v>0</v>
      </c>
      <c r="P339" s="66">
        <v>0</v>
      </c>
      <c r="Q339" s="66">
        <v>0</v>
      </c>
      <c r="R339" s="66">
        <v>0</v>
      </c>
      <c r="S339" s="66">
        <v>0</v>
      </c>
      <c r="T339" s="66">
        <v>0</v>
      </c>
      <c r="U339" s="66">
        <v>0</v>
      </c>
      <c r="V339" s="66">
        <f t="shared" si="5"/>
        <v>0</v>
      </c>
      <c r="W339" s="67">
        <v>20</v>
      </c>
      <c r="X339" s="66">
        <v>0</v>
      </c>
      <c r="Y339" s="69">
        <v>31567.25</v>
      </c>
    </row>
    <row r="340" spans="2:25" s="70" customFormat="1" ht="45" customHeight="1" x14ac:dyDescent="0.45">
      <c r="B340" s="64" t="s">
        <v>34</v>
      </c>
      <c r="C340" s="105"/>
      <c r="D340" s="105"/>
      <c r="E340" s="64" t="s">
        <v>277</v>
      </c>
      <c r="F340" s="65" t="s">
        <v>40</v>
      </c>
      <c r="G340" s="65">
        <v>0</v>
      </c>
      <c r="H340" s="66">
        <v>0</v>
      </c>
      <c r="I340" s="66">
        <v>0</v>
      </c>
      <c r="J340" s="66">
        <v>0</v>
      </c>
      <c r="K340" s="66">
        <v>0</v>
      </c>
      <c r="L340" s="66">
        <v>0</v>
      </c>
      <c r="M340" s="66">
        <v>0</v>
      </c>
      <c r="N340" s="67">
        <v>18</v>
      </c>
      <c r="O340" s="66">
        <v>0</v>
      </c>
      <c r="P340" s="66">
        <v>0</v>
      </c>
      <c r="Q340" s="66">
        <v>0</v>
      </c>
      <c r="R340" s="66">
        <v>0</v>
      </c>
      <c r="S340" s="66">
        <v>0</v>
      </c>
      <c r="T340" s="66">
        <v>0</v>
      </c>
      <c r="U340" s="66">
        <v>0</v>
      </c>
      <c r="V340" s="66">
        <f t="shared" si="5"/>
        <v>0</v>
      </c>
      <c r="W340" s="67">
        <v>18</v>
      </c>
      <c r="X340" s="66">
        <v>0</v>
      </c>
      <c r="Y340" s="69">
        <v>36664.879999999997</v>
      </c>
    </row>
    <row r="341" spans="2:25" s="70" customFormat="1" ht="45" customHeight="1" x14ac:dyDescent="0.45">
      <c r="B341" s="64" t="s">
        <v>34</v>
      </c>
      <c r="C341" s="105"/>
      <c r="D341" s="105"/>
      <c r="E341" s="64" t="s">
        <v>278</v>
      </c>
      <c r="F341" s="65" t="s">
        <v>36</v>
      </c>
      <c r="G341" s="65">
        <v>0</v>
      </c>
      <c r="H341" s="66">
        <v>0</v>
      </c>
      <c r="I341" s="66">
        <v>0</v>
      </c>
      <c r="J341" s="66">
        <v>0</v>
      </c>
      <c r="K341" s="66">
        <v>0</v>
      </c>
      <c r="L341" s="66">
        <v>0</v>
      </c>
      <c r="M341" s="66">
        <v>0</v>
      </c>
      <c r="N341" s="67">
        <v>17</v>
      </c>
      <c r="O341" s="66">
        <v>0</v>
      </c>
      <c r="P341" s="66">
        <v>0</v>
      </c>
      <c r="Q341" s="66">
        <v>0</v>
      </c>
      <c r="R341" s="66">
        <v>0</v>
      </c>
      <c r="S341" s="66">
        <v>0</v>
      </c>
      <c r="T341" s="66">
        <v>0</v>
      </c>
      <c r="U341" s="66">
        <v>0</v>
      </c>
      <c r="V341" s="66">
        <f t="shared" si="5"/>
        <v>0</v>
      </c>
      <c r="W341" s="67">
        <v>17</v>
      </c>
      <c r="X341" s="66">
        <v>0</v>
      </c>
      <c r="Y341" s="69">
        <v>29717.94</v>
      </c>
    </row>
    <row r="342" spans="2:25" s="70" customFormat="1" ht="45" customHeight="1" x14ac:dyDescent="0.45">
      <c r="B342" s="64" t="s">
        <v>34</v>
      </c>
      <c r="C342" s="105"/>
      <c r="D342" s="105"/>
      <c r="E342" s="64" t="s">
        <v>279</v>
      </c>
      <c r="F342" s="65" t="s">
        <v>57</v>
      </c>
      <c r="G342" s="65">
        <v>0</v>
      </c>
      <c r="H342" s="66">
        <v>0</v>
      </c>
      <c r="I342" s="66">
        <v>0</v>
      </c>
      <c r="J342" s="66">
        <v>0</v>
      </c>
      <c r="K342" s="66">
        <v>0</v>
      </c>
      <c r="L342" s="66">
        <v>0</v>
      </c>
      <c r="M342" s="66">
        <v>0</v>
      </c>
      <c r="N342" s="67">
        <v>16</v>
      </c>
      <c r="O342" s="66">
        <v>0</v>
      </c>
      <c r="P342" s="66">
        <v>0</v>
      </c>
      <c r="Q342" s="66">
        <v>0</v>
      </c>
      <c r="R342" s="66">
        <v>0</v>
      </c>
      <c r="S342" s="66">
        <v>0</v>
      </c>
      <c r="T342" s="66">
        <v>0</v>
      </c>
      <c r="U342" s="66">
        <v>0</v>
      </c>
      <c r="V342" s="66">
        <f t="shared" si="5"/>
        <v>0</v>
      </c>
      <c r="W342" s="67">
        <v>16</v>
      </c>
      <c r="X342" s="66">
        <v>0</v>
      </c>
      <c r="Y342" s="69">
        <v>32591</v>
      </c>
    </row>
    <row r="343" spans="2:25" s="70" customFormat="1" ht="45" customHeight="1" x14ac:dyDescent="0.45">
      <c r="B343" s="64" t="s">
        <v>34</v>
      </c>
      <c r="C343" s="105"/>
      <c r="D343" s="105"/>
      <c r="E343" s="64" t="s">
        <v>280</v>
      </c>
      <c r="F343" s="65" t="s">
        <v>38</v>
      </c>
      <c r="G343" s="65">
        <v>0</v>
      </c>
      <c r="H343" s="66">
        <v>0</v>
      </c>
      <c r="I343" s="66">
        <v>0</v>
      </c>
      <c r="J343" s="66">
        <v>1</v>
      </c>
      <c r="K343" s="66">
        <v>0</v>
      </c>
      <c r="L343" s="66">
        <v>0</v>
      </c>
      <c r="M343" s="66">
        <v>0</v>
      </c>
      <c r="N343" s="67">
        <v>0</v>
      </c>
      <c r="O343" s="66">
        <v>0</v>
      </c>
      <c r="P343" s="66">
        <v>0</v>
      </c>
      <c r="Q343" s="66">
        <v>0</v>
      </c>
      <c r="R343" s="66">
        <v>0</v>
      </c>
      <c r="S343" s="66">
        <v>0</v>
      </c>
      <c r="T343" s="66">
        <v>0</v>
      </c>
      <c r="U343" s="66">
        <v>0</v>
      </c>
      <c r="V343" s="66">
        <f t="shared" si="5"/>
        <v>1</v>
      </c>
      <c r="W343" s="67">
        <v>0</v>
      </c>
      <c r="X343" s="66">
        <v>0</v>
      </c>
      <c r="Y343" s="69">
        <v>115084.53</v>
      </c>
    </row>
    <row r="344" spans="2:25" s="70" customFormat="1" ht="45" customHeight="1" x14ac:dyDescent="0.45">
      <c r="B344" s="64" t="s">
        <v>34</v>
      </c>
      <c r="C344" s="105"/>
      <c r="D344" s="105"/>
      <c r="E344" s="64" t="s">
        <v>281</v>
      </c>
      <c r="F344" s="65" t="s">
        <v>38</v>
      </c>
      <c r="G344" s="65">
        <v>0</v>
      </c>
      <c r="H344" s="66">
        <v>0</v>
      </c>
      <c r="I344" s="66">
        <v>0</v>
      </c>
      <c r="J344" s="66">
        <v>0</v>
      </c>
      <c r="K344" s="66">
        <v>0</v>
      </c>
      <c r="L344" s="66">
        <v>0</v>
      </c>
      <c r="M344" s="66">
        <v>0</v>
      </c>
      <c r="N344" s="67">
        <v>19</v>
      </c>
      <c r="O344" s="66">
        <v>0</v>
      </c>
      <c r="P344" s="66">
        <v>0</v>
      </c>
      <c r="Q344" s="66">
        <v>0</v>
      </c>
      <c r="R344" s="66">
        <v>0</v>
      </c>
      <c r="S344" s="66">
        <v>0</v>
      </c>
      <c r="T344" s="66">
        <v>0</v>
      </c>
      <c r="U344" s="66">
        <v>0</v>
      </c>
      <c r="V344" s="66">
        <f t="shared" si="5"/>
        <v>0</v>
      </c>
      <c r="W344" s="67">
        <v>19</v>
      </c>
      <c r="X344" s="66">
        <v>0</v>
      </c>
      <c r="Y344" s="69">
        <v>29988.92</v>
      </c>
    </row>
    <row r="345" spans="2:25" s="70" customFormat="1" ht="45" customHeight="1" x14ac:dyDescent="0.45">
      <c r="B345" s="64" t="s">
        <v>34</v>
      </c>
      <c r="C345" s="105"/>
      <c r="D345" s="105"/>
      <c r="E345" s="64" t="s">
        <v>282</v>
      </c>
      <c r="F345" s="65" t="s">
        <v>43</v>
      </c>
      <c r="G345" s="65">
        <v>0</v>
      </c>
      <c r="H345" s="66">
        <v>0</v>
      </c>
      <c r="I345" s="66">
        <v>0</v>
      </c>
      <c r="J345" s="66">
        <v>1</v>
      </c>
      <c r="K345" s="66">
        <v>0</v>
      </c>
      <c r="L345" s="66">
        <v>0</v>
      </c>
      <c r="M345" s="66">
        <v>0</v>
      </c>
      <c r="N345" s="67">
        <v>0</v>
      </c>
      <c r="O345" s="66">
        <v>0</v>
      </c>
      <c r="P345" s="66">
        <v>0</v>
      </c>
      <c r="Q345" s="66">
        <v>0</v>
      </c>
      <c r="R345" s="66">
        <v>0</v>
      </c>
      <c r="S345" s="66">
        <v>0</v>
      </c>
      <c r="T345" s="66">
        <v>0</v>
      </c>
      <c r="U345" s="66">
        <v>0</v>
      </c>
      <c r="V345" s="66">
        <f t="shared" si="5"/>
        <v>1</v>
      </c>
      <c r="W345" s="67">
        <v>0</v>
      </c>
      <c r="X345" s="66">
        <v>0</v>
      </c>
      <c r="Y345" s="69">
        <v>138416.63</v>
      </c>
    </row>
    <row r="346" spans="2:25" s="70" customFormat="1" ht="45" customHeight="1" x14ac:dyDescent="0.45">
      <c r="B346" s="64" t="s">
        <v>34</v>
      </c>
      <c r="C346" s="105"/>
      <c r="D346" s="105"/>
      <c r="E346" s="64" t="s">
        <v>283</v>
      </c>
      <c r="F346" s="65" t="s">
        <v>38</v>
      </c>
      <c r="G346" s="65">
        <v>0</v>
      </c>
      <c r="H346" s="66">
        <v>0</v>
      </c>
      <c r="I346" s="66">
        <v>0</v>
      </c>
      <c r="J346" s="66">
        <v>0</v>
      </c>
      <c r="K346" s="66">
        <v>0</v>
      </c>
      <c r="L346" s="66">
        <v>0</v>
      </c>
      <c r="M346" s="66">
        <v>0</v>
      </c>
      <c r="N346" s="67">
        <v>15</v>
      </c>
      <c r="O346" s="66">
        <v>0</v>
      </c>
      <c r="P346" s="66">
        <v>0</v>
      </c>
      <c r="Q346" s="66">
        <v>0</v>
      </c>
      <c r="R346" s="66">
        <v>0</v>
      </c>
      <c r="S346" s="66">
        <v>0</v>
      </c>
      <c r="T346" s="66">
        <v>0</v>
      </c>
      <c r="U346" s="66">
        <v>0</v>
      </c>
      <c r="V346" s="66">
        <f t="shared" si="5"/>
        <v>0</v>
      </c>
      <c r="W346" s="67">
        <v>15</v>
      </c>
      <c r="X346" s="66">
        <v>0</v>
      </c>
      <c r="Y346" s="69">
        <v>26561.46</v>
      </c>
    </row>
    <row r="347" spans="2:25" s="70" customFormat="1" ht="45" customHeight="1" x14ac:dyDescent="0.45">
      <c r="B347" s="64" t="s">
        <v>34</v>
      </c>
      <c r="C347" s="105"/>
      <c r="D347" s="105"/>
      <c r="E347" s="64" t="s">
        <v>284</v>
      </c>
      <c r="F347" s="65" t="s">
        <v>43</v>
      </c>
      <c r="G347" s="65">
        <v>0</v>
      </c>
      <c r="H347" s="66">
        <v>0</v>
      </c>
      <c r="I347" s="66">
        <v>0</v>
      </c>
      <c r="J347" s="66">
        <v>0</v>
      </c>
      <c r="K347" s="66">
        <v>0</v>
      </c>
      <c r="L347" s="66">
        <v>0</v>
      </c>
      <c r="M347" s="66">
        <v>0</v>
      </c>
      <c r="N347" s="67">
        <v>20</v>
      </c>
      <c r="O347" s="66">
        <v>0</v>
      </c>
      <c r="P347" s="66">
        <v>0</v>
      </c>
      <c r="Q347" s="66">
        <v>0</v>
      </c>
      <c r="R347" s="66">
        <v>0</v>
      </c>
      <c r="S347" s="66">
        <v>0</v>
      </c>
      <c r="T347" s="66">
        <v>0</v>
      </c>
      <c r="U347" s="66">
        <v>0</v>
      </c>
      <c r="V347" s="66">
        <f t="shared" si="5"/>
        <v>0</v>
      </c>
      <c r="W347" s="67">
        <v>20</v>
      </c>
      <c r="X347" s="66">
        <v>0</v>
      </c>
      <c r="Y347" s="69">
        <v>35286.9</v>
      </c>
    </row>
    <row r="348" spans="2:25" s="70" customFormat="1" ht="45" customHeight="1" x14ac:dyDescent="0.45">
      <c r="B348" s="64" t="s">
        <v>34</v>
      </c>
      <c r="C348" s="105"/>
      <c r="D348" s="105"/>
      <c r="E348" s="64" t="s">
        <v>285</v>
      </c>
      <c r="F348" s="65" t="s">
        <v>43</v>
      </c>
      <c r="G348" s="65">
        <v>0</v>
      </c>
      <c r="H348" s="66">
        <v>0</v>
      </c>
      <c r="I348" s="66">
        <v>0</v>
      </c>
      <c r="J348" s="66">
        <v>1</v>
      </c>
      <c r="K348" s="66">
        <v>0</v>
      </c>
      <c r="L348" s="66">
        <v>0</v>
      </c>
      <c r="M348" s="66">
        <v>0</v>
      </c>
      <c r="N348" s="67">
        <v>0</v>
      </c>
      <c r="O348" s="66">
        <v>0</v>
      </c>
      <c r="P348" s="66">
        <v>0</v>
      </c>
      <c r="Q348" s="66">
        <v>0</v>
      </c>
      <c r="R348" s="66">
        <v>0</v>
      </c>
      <c r="S348" s="66">
        <v>0</v>
      </c>
      <c r="T348" s="66">
        <v>0</v>
      </c>
      <c r="U348" s="66">
        <v>0</v>
      </c>
      <c r="V348" s="66">
        <f t="shared" si="5"/>
        <v>1</v>
      </c>
      <c r="W348" s="67">
        <v>0</v>
      </c>
      <c r="X348" s="66">
        <v>0</v>
      </c>
      <c r="Y348" s="69">
        <v>55445.9</v>
      </c>
    </row>
    <row r="349" spans="2:25" s="70" customFormat="1" ht="45" customHeight="1" x14ac:dyDescent="0.45">
      <c r="B349" s="64" t="s">
        <v>34</v>
      </c>
      <c r="C349" s="105"/>
      <c r="D349" s="105"/>
      <c r="E349" s="64" t="s">
        <v>286</v>
      </c>
      <c r="F349" s="65" t="s">
        <v>43</v>
      </c>
      <c r="G349" s="65">
        <v>0</v>
      </c>
      <c r="H349" s="66">
        <v>0</v>
      </c>
      <c r="I349" s="66">
        <v>0</v>
      </c>
      <c r="J349" s="66">
        <v>1</v>
      </c>
      <c r="K349" s="66">
        <v>0</v>
      </c>
      <c r="L349" s="66">
        <v>0</v>
      </c>
      <c r="M349" s="66">
        <v>0</v>
      </c>
      <c r="N349" s="67">
        <v>0</v>
      </c>
      <c r="O349" s="66">
        <v>0</v>
      </c>
      <c r="P349" s="66">
        <v>0</v>
      </c>
      <c r="Q349" s="66">
        <v>0</v>
      </c>
      <c r="R349" s="66">
        <v>0</v>
      </c>
      <c r="S349" s="66">
        <v>0</v>
      </c>
      <c r="T349" s="66">
        <v>0</v>
      </c>
      <c r="U349" s="66">
        <v>0</v>
      </c>
      <c r="V349" s="66">
        <f t="shared" si="5"/>
        <v>1</v>
      </c>
      <c r="W349" s="67">
        <v>0</v>
      </c>
      <c r="X349" s="66">
        <v>0</v>
      </c>
      <c r="Y349" s="69">
        <v>40199.64</v>
      </c>
    </row>
    <row r="350" spans="2:25" s="70" customFormat="1" ht="45" customHeight="1" x14ac:dyDescent="0.45">
      <c r="B350" s="64" t="s">
        <v>34</v>
      </c>
      <c r="C350" s="105"/>
      <c r="D350" s="105"/>
      <c r="E350" s="64" t="s">
        <v>287</v>
      </c>
      <c r="F350" s="65" t="s">
        <v>43</v>
      </c>
      <c r="G350" s="65">
        <v>0</v>
      </c>
      <c r="H350" s="66">
        <v>0</v>
      </c>
      <c r="I350" s="66">
        <v>0</v>
      </c>
      <c r="J350" s="66">
        <v>0</v>
      </c>
      <c r="K350" s="66">
        <v>0</v>
      </c>
      <c r="L350" s="66">
        <v>0</v>
      </c>
      <c r="M350" s="66">
        <v>0</v>
      </c>
      <c r="N350" s="67">
        <v>18</v>
      </c>
      <c r="O350" s="66">
        <v>0</v>
      </c>
      <c r="P350" s="66">
        <v>0</v>
      </c>
      <c r="Q350" s="66">
        <v>0</v>
      </c>
      <c r="R350" s="66">
        <v>0</v>
      </c>
      <c r="S350" s="66">
        <v>0</v>
      </c>
      <c r="T350" s="66">
        <v>0</v>
      </c>
      <c r="U350" s="66">
        <v>0</v>
      </c>
      <c r="V350" s="66">
        <f t="shared" si="5"/>
        <v>0</v>
      </c>
      <c r="W350" s="67">
        <v>18</v>
      </c>
      <c r="X350" s="66">
        <v>0</v>
      </c>
      <c r="Y350" s="69">
        <v>28410.53</v>
      </c>
    </row>
    <row r="351" spans="2:25" s="70" customFormat="1" ht="45" customHeight="1" x14ac:dyDescent="0.45">
      <c r="B351" s="64" t="s">
        <v>34</v>
      </c>
      <c r="C351" s="105"/>
      <c r="D351" s="105"/>
      <c r="E351" s="64" t="s">
        <v>288</v>
      </c>
      <c r="F351" s="65" t="s">
        <v>43</v>
      </c>
      <c r="G351" s="65">
        <v>0</v>
      </c>
      <c r="H351" s="66">
        <v>0</v>
      </c>
      <c r="I351" s="66">
        <v>0</v>
      </c>
      <c r="J351" s="66">
        <v>1</v>
      </c>
      <c r="K351" s="66">
        <v>0</v>
      </c>
      <c r="L351" s="66">
        <v>0</v>
      </c>
      <c r="M351" s="66">
        <v>0</v>
      </c>
      <c r="N351" s="67">
        <v>0</v>
      </c>
      <c r="O351" s="66">
        <v>0</v>
      </c>
      <c r="P351" s="66">
        <v>0</v>
      </c>
      <c r="Q351" s="66">
        <v>0</v>
      </c>
      <c r="R351" s="66">
        <v>0</v>
      </c>
      <c r="S351" s="66">
        <v>0</v>
      </c>
      <c r="T351" s="66">
        <v>0</v>
      </c>
      <c r="U351" s="66">
        <v>0</v>
      </c>
      <c r="V351" s="66">
        <f t="shared" si="5"/>
        <v>1</v>
      </c>
      <c r="W351" s="67">
        <v>0</v>
      </c>
      <c r="X351" s="66">
        <v>0</v>
      </c>
      <c r="Y351" s="69">
        <v>66218.490000000005</v>
      </c>
    </row>
    <row r="352" spans="2:25" s="70" customFormat="1" ht="45" customHeight="1" x14ac:dyDescent="0.45">
      <c r="B352" s="64" t="s">
        <v>34</v>
      </c>
      <c r="C352" s="105"/>
      <c r="D352" s="105"/>
      <c r="E352" s="64" t="s">
        <v>289</v>
      </c>
      <c r="F352" s="65" t="s">
        <v>50</v>
      </c>
      <c r="G352" s="65">
        <v>0</v>
      </c>
      <c r="H352" s="66">
        <v>0</v>
      </c>
      <c r="I352" s="66">
        <v>0</v>
      </c>
      <c r="J352" s="66">
        <v>1</v>
      </c>
      <c r="K352" s="66">
        <v>0</v>
      </c>
      <c r="L352" s="66">
        <v>0</v>
      </c>
      <c r="M352" s="66">
        <v>0</v>
      </c>
      <c r="N352" s="67">
        <v>0</v>
      </c>
      <c r="O352" s="66">
        <v>0</v>
      </c>
      <c r="P352" s="66">
        <v>0</v>
      </c>
      <c r="Q352" s="66">
        <v>0</v>
      </c>
      <c r="R352" s="66">
        <v>0</v>
      </c>
      <c r="S352" s="66">
        <v>0</v>
      </c>
      <c r="T352" s="66">
        <v>0</v>
      </c>
      <c r="U352" s="66">
        <v>0</v>
      </c>
      <c r="V352" s="66">
        <f t="shared" si="5"/>
        <v>1</v>
      </c>
      <c r="W352" s="67">
        <v>0</v>
      </c>
      <c r="X352" s="66">
        <v>0</v>
      </c>
      <c r="Y352" s="69">
        <v>60775.18</v>
      </c>
    </row>
    <row r="353" spans="2:25" s="70" customFormat="1" ht="45" customHeight="1" x14ac:dyDescent="0.45">
      <c r="B353" s="64" t="s">
        <v>34</v>
      </c>
      <c r="C353" s="105"/>
      <c r="D353" s="105"/>
      <c r="E353" s="64" t="s">
        <v>290</v>
      </c>
      <c r="F353" s="65" t="s">
        <v>36</v>
      </c>
      <c r="G353" s="65">
        <v>0</v>
      </c>
      <c r="H353" s="66">
        <v>0</v>
      </c>
      <c r="I353" s="66">
        <v>0</v>
      </c>
      <c r="J353" s="66">
        <v>0</v>
      </c>
      <c r="K353" s="66">
        <v>0</v>
      </c>
      <c r="L353" s="66">
        <v>0</v>
      </c>
      <c r="M353" s="66">
        <v>0</v>
      </c>
      <c r="N353" s="67">
        <v>16</v>
      </c>
      <c r="O353" s="66">
        <v>0</v>
      </c>
      <c r="P353" s="66">
        <v>0</v>
      </c>
      <c r="Q353" s="66">
        <v>0</v>
      </c>
      <c r="R353" s="66">
        <v>0</v>
      </c>
      <c r="S353" s="66">
        <v>0</v>
      </c>
      <c r="T353" s="66">
        <v>0</v>
      </c>
      <c r="U353" s="66">
        <v>0</v>
      </c>
      <c r="V353" s="66">
        <f t="shared" si="5"/>
        <v>0</v>
      </c>
      <c r="W353" s="67">
        <v>16</v>
      </c>
      <c r="X353" s="66">
        <v>0</v>
      </c>
      <c r="Y353" s="69">
        <v>25253.8</v>
      </c>
    </row>
    <row r="354" spans="2:25" s="70" customFormat="1" ht="45" customHeight="1" x14ac:dyDescent="0.45">
      <c r="B354" s="64" t="s">
        <v>34</v>
      </c>
      <c r="C354" s="105"/>
      <c r="D354" s="105"/>
      <c r="E354" s="64" t="s">
        <v>291</v>
      </c>
      <c r="F354" s="65" t="s">
        <v>38</v>
      </c>
      <c r="G354" s="65">
        <v>0</v>
      </c>
      <c r="H354" s="66">
        <v>0</v>
      </c>
      <c r="I354" s="66">
        <v>0</v>
      </c>
      <c r="J354" s="66">
        <v>1</v>
      </c>
      <c r="K354" s="66">
        <v>0</v>
      </c>
      <c r="L354" s="66">
        <v>0</v>
      </c>
      <c r="M354" s="66">
        <v>0</v>
      </c>
      <c r="N354" s="67">
        <v>0</v>
      </c>
      <c r="O354" s="66">
        <v>0</v>
      </c>
      <c r="P354" s="66">
        <v>0</v>
      </c>
      <c r="Q354" s="66">
        <v>0</v>
      </c>
      <c r="R354" s="66">
        <v>0</v>
      </c>
      <c r="S354" s="66">
        <v>0</v>
      </c>
      <c r="T354" s="66">
        <v>0</v>
      </c>
      <c r="U354" s="66">
        <v>0</v>
      </c>
      <c r="V354" s="66">
        <f t="shared" si="5"/>
        <v>1</v>
      </c>
      <c r="W354" s="67">
        <v>0</v>
      </c>
      <c r="X354" s="66">
        <v>0</v>
      </c>
      <c r="Y354" s="69">
        <v>50655.06</v>
      </c>
    </row>
    <row r="355" spans="2:25" s="70" customFormat="1" ht="45" customHeight="1" x14ac:dyDescent="0.45">
      <c r="B355" s="64" t="s">
        <v>34</v>
      </c>
      <c r="C355" s="105"/>
      <c r="D355" s="105"/>
      <c r="E355" s="64" t="s">
        <v>292</v>
      </c>
      <c r="F355" s="65" t="s">
        <v>43</v>
      </c>
      <c r="G355" s="65">
        <v>0</v>
      </c>
      <c r="H355" s="66">
        <v>0</v>
      </c>
      <c r="I355" s="66">
        <v>0</v>
      </c>
      <c r="J355" s="66">
        <v>1</v>
      </c>
      <c r="K355" s="66">
        <v>0</v>
      </c>
      <c r="L355" s="66">
        <v>0</v>
      </c>
      <c r="M355" s="66">
        <v>0</v>
      </c>
      <c r="N355" s="67">
        <v>0</v>
      </c>
      <c r="O355" s="66">
        <v>0</v>
      </c>
      <c r="P355" s="66">
        <v>0</v>
      </c>
      <c r="Q355" s="66">
        <v>0</v>
      </c>
      <c r="R355" s="66">
        <v>0</v>
      </c>
      <c r="S355" s="66">
        <v>0</v>
      </c>
      <c r="T355" s="66">
        <v>0</v>
      </c>
      <c r="U355" s="66">
        <v>0</v>
      </c>
      <c r="V355" s="66">
        <f t="shared" si="5"/>
        <v>1</v>
      </c>
      <c r="W355" s="67">
        <v>0</v>
      </c>
      <c r="X355" s="66">
        <v>0</v>
      </c>
      <c r="Y355" s="69">
        <v>137645.35</v>
      </c>
    </row>
    <row r="356" spans="2:25" s="70" customFormat="1" ht="45" customHeight="1" x14ac:dyDescent="0.45">
      <c r="B356" s="64" t="s">
        <v>34</v>
      </c>
      <c r="C356" s="105"/>
      <c r="D356" s="105"/>
      <c r="E356" s="64" t="s">
        <v>293</v>
      </c>
      <c r="F356" s="65" t="s">
        <v>43</v>
      </c>
      <c r="G356" s="65">
        <v>0</v>
      </c>
      <c r="H356" s="66">
        <v>0</v>
      </c>
      <c r="I356" s="66">
        <v>0</v>
      </c>
      <c r="J356" s="66">
        <v>1</v>
      </c>
      <c r="K356" s="66">
        <v>0</v>
      </c>
      <c r="L356" s="66">
        <v>0</v>
      </c>
      <c r="M356" s="66">
        <v>0</v>
      </c>
      <c r="N356" s="67">
        <v>0</v>
      </c>
      <c r="O356" s="66">
        <v>0</v>
      </c>
      <c r="P356" s="66">
        <v>0</v>
      </c>
      <c r="Q356" s="66">
        <v>0</v>
      </c>
      <c r="R356" s="66">
        <v>0</v>
      </c>
      <c r="S356" s="66">
        <v>0</v>
      </c>
      <c r="T356" s="66">
        <v>0</v>
      </c>
      <c r="U356" s="66">
        <v>0</v>
      </c>
      <c r="V356" s="66">
        <f t="shared" si="5"/>
        <v>1</v>
      </c>
      <c r="W356" s="67">
        <v>0</v>
      </c>
      <c r="X356" s="66">
        <v>0</v>
      </c>
      <c r="Y356" s="69">
        <v>63245.89</v>
      </c>
    </row>
    <row r="357" spans="2:25" s="70" customFormat="1" ht="45" customHeight="1" x14ac:dyDescent="0.45">
      <c r="B357" s="64" t="s">
        <v>34</v>
      </c>
      <c r="C357" s="105"/>
      <c r="D357" s="105"/>
      <c r="E357" s="64" t="s">
        <v>294</v>
      </c>
      <c r="F357" s="65" t="s">
        <v>40</v>
      </c>
      <c r="G357" s="65">
        <v>0</v>
      </c>
      <c r="H357" s="66">
        <v>0</v>
      </c>
      <c r="I357" s="66">
        <v>0</v>
      </c>
      <c r="J357" s="66">
        <v>0</v>
      </c>
      <c r="K357" s="66">
        <v>0</v>
      </c>
      <c r="L357" s="66">
        <v>0</v>
      </c>
      <c r="M357" s="66">
        <v>0</v>
      </c>
      <c r="N357" s="67">
        <v>15</v>
      </c>
      <c r="O357" s="66">
        <v>0</v>
      </c>
      <c r="P357" s="66">
        <v>0</v>
      </c>
      <c r="Q357" s="66">
        <v>0</v>
      </c>
      <c r="R357" s="66">
        <v>0</v>
      </c>
      <c r="S357" s="66">
        <v>0</v>
      </c>
      <c r="T357" s="66">
        <v>0</v>
      </c>
      <c r="U357" s="66">
        <v>0</v>
      </c>
      <c r="V357" s="66">
        <f t="shared" si="5"/>
        <v>0</v>
      </c>
      <c r="W357" s="67">
        <v>15</v>
      </c>
      <c r="X357" s="66">
        <v>0</v>
      </c>
      <c r="Y357" s="69">
        <v>30554.09</v>
      </c>
    </row>
    <row r="358" spans="2:25" s="70" customFormat="1" ht="45" customHeight="1" x14ac:dyDescent="0.45">
      <c r="B358" s="64" t="s">
        <v>34</v>
      </c>
      <c r="C358" s="105"/>
      <c r="D358" s="105"/>
      <c r="E358" s="64" t="s">
        <v>295</v>
      </c>
      <c r="F358" s="65" t="s">
        <v>57</v>
      </c>
      <c r="G358" s="65">
        <v>0</v>
      </c>
      <c r="H358" s="66">
        <v>0</v>
      </c>
      <c r="I358" s="66">
        <v>0</v>
      </c>
      <c r="J358" s="66">
        <v>1</v>
      </c>
      <c r="K358" s="66">
        <v>0</v>
      </c>
      <c r="L358" s="66">
        <v>0</v>
      </c>
      <c r="M358" s="66">
        <v>0</v>
      </c>
      <c r="N358" s="67">
        <v>0</v>
      </c>
      <c r="O358" s="66">
        <v>0</v>
      </c>
      <c r="P358" s="66">
        <v>0</v>
      </c>
      <c r="Q358" s="66">
        <v>0</v>
      </c>
      <c r="R358" s="66">
        <v>0</v>
      </c>
      <c r="S358" s="66">
        <v>0</v>
      </c>
      <c r="T358" s="66">
        <v>0</v>
      </c>
      <c r="U358" s="66">
        <v>0</v>
      </c>
      <c r="V358" s="66">
        <f t="shared" si="5"/>
        <v>1</v>
      </c>
      <c r="W358" s="67">
        <v>0</v>
      </c>
      <c r="X358" s="66">
        <v>0</v>
      </c>
      <c r="Y358" s="69">
        <v>27579.32</v>
      </c>
    </row>
    <row r="359" spans="2:25" s="70" customFormat="1" ht="45" customHeight="1" x14ac:dyDescent="0.45">
      <c r="B359" s="64" t="s">
        <v>34</v>
      </c>
      <c r="C359" s="105"/>
      <c r="D359" s="105"/>
      <c r="E359" s="64" t="s">
        <v>296</v>
      </c>
      <c r="F359" s="65" t="s">
        <v>36</v>
      </c>
      <c r="G359" s="65">
        <v>0</v>
      </c>
      <c r="H359" s="66">
        <v>0</v>
      </c>
      <c r="I359" s="66">
        <v>0</v>
      </c>
      <c r="J359" s="66">
        <v>1</v>
      </c>
      <c r="K359" s="66">
        <v>0</v>
      </c>
      <c r="L359" s="66">
        <v>0</v>
      </c>
      <c r="M359" s="66">
        <v>0</v>
      </c>
      <c r="N359" s="67">
        <v>0</v>
      </c>
      <c r="O359" s="66">
        <v>0</v>
      </c>
      <c r="P359" s="66">
        <v>0</v>
      </c>
      <c r="Q359" s="66">
        <v>0</v>
      </c>
      <c r="R359" s="66">
        <v>0</v>
      </c>
      <c r="S359" s="66">
        <v>0</v>
      </c>
      <c r="T359" s="66">
        <v>0</v>
      </c>
      <c r="U359" s="66">
        <v>0</v>
      </c>
      <c r="V359" s="66">
        <f t="shared" si="5"/>
        <v>1</v>
      </c>
      <c r="W359" s="67">
        <v>0</v>
      </c>
      <c r="X359" s="66">
        <v>0</v>
      </c>
      <c r="Y359" s="69">
        <v>59399.360000000001</v>
      </c>
    </row>
    <row r="360" spans="2:25" s="70" customFormat="1" ht="45" customHeight="1" x14ac:dyDescent="0.45">
      <c r="B360" s="64" t="s">
        <v>34</v>
      </c>
      <c r="C360" s="105"/>
      <c r="D360" s="105"/>
      <c r="E360" s="64" t="s">
        <v>297</v>
      </c>
      <c r="F360" s="65" t="s">
        <v>38</v>
      </c>
      <c r="G360" s="65">
        <v>0</v>
      </c>
      <c r="H360" s="66">
        <v>0</v>
      </c>
      <c r="I360" s="66">
        <v>0</v>
      </c>
      <c r="J360" s="66">
        <v>0</v>
      </c>
      <c r="K360" s="66">
        <v>0</v>
      </c>
      <c r="L360" s="66">
        <v>0</v>
      </c>
      <c r="M360" s="66">
        <v>0</v>
      </c>
      <c r="N360" s="67">
        <v>15</v>
      </c>
      <c r="O360" s="66">
        <v>0</v>
      </c>
      <c r="P360" s="66">
        <v>0</v>
      </c>
      <c r="Q360" s="66">
        <v>0</v>
      </c>
      <c r="R360" s="66">
        <v>0</v>
      </c>
      <c r="S360" s="66">
        <v>0</v>
      </c>
      <c r="T360" s="66">
        <v>0</v>
      </c>
      <c r="U360" s="66">
        <v>0</v>
      </c>
      <c r="V360" s="66">
        <f t="shared" si="5"/>
        <v>0</v>
      </c>
      <c r="W360" s="67">
        <v>15</v>
      </c>
      <c r="X360" s="66">
        <v>0</v>
      </c>
      <c r="Y360" s="69">
        <v>19500.05</v>
      </c>
    </row>
    <row r="361" spans="2:25" s="70" customFormat="1" ht="45" customHeight="1" x14ac:dyDescent="0.45">
      <c r="B361" s="64" t="s">
        <v>34</v>
      </c>
      <c r="C361" s="105"/>
      <c r="D361" s="105"/>
      <c r="E361" s="64" t="s">
        <v>298</v>
      </c>
      <c r="F361" s="65" t="s">
        <v>36</v>
      </c>
      <c r="G361" s="65">
        <v>0</v>
      </c>
      <c r="H361" s="66">
        <v>0</v>
      </c>
      <c r="I361" s="66">
        <v>0</v>
      </c>
      <c r="J361" s="66">
        <v>1</v>
      </c>
      <c r="K361" s="66">
        <v>0</v>
      </c>
      <c r="L361" s="66">
        <v>0</v>
      </c>
      <c r="M361" s="66">
        <v>0</v>
      </c>
      <c r="N361" s="67">
        <v>0</v>
      </c>
      <c r="O361" s="66">
        <v>0</v>
      </c>
      <c r="P361" s="66">
        <v>0</v>
      </c>
      <c r="Q361" s="66">
        <v>0</v>
      </c>
      <c r="R361" s="66">
        <v>0</v>
      </c>
      <c r="S361" s="66">
        <v>0</v>
      </c>
      <c r="T361" s="66">
        <v>0</v>
      </c>
      <c r="U361" s="66">
        <v>0</v>
      </c>
      <c r="V361" s="66">
        <f t="shared" si="5"/>
        <v>1</v>
      </c>
      <c r="W361" s="67">
        <v>0</v>
      </c>
      <c r="X361" s="66">
        <v>0</v>
      </c>
      <c r="Y361" s="69">
        <v>66626.02</v>
      </c>
    </row>
    <row r="362" spans="2:25" s="70" customFormat="1" ht="45" customHeight="1" x14ac:dyDescent="0.45">
      <c r="B362" s="64" t="s">
        <v>34</v>
      </c>
      <c r="C362" s="105"/>
      <c r="D362" s="105"/>
      <c r="E362" s="64" t="s">
        <v>299</v>
      </c>
      <c r="F362" s="65" t="s">
        <v>36</v>
      </c>
      <c r="G362" s="65">
        <v>0</v>
      </c>
      <c r="H362" s="66">
        <v>0</v>
      </c>
      <c r="I362" s="66">
        <v>0</v>
      </c>
      <c r="J362" s="66">
        <v>0</v>
      </c>
      <c r="K362" s="66">
        <v>0</v>
      </c>
      <c r="L362" s="66">
        <v>0</v>
      </c>
      <c r="M362" s="66">
        <v>0</v>
      </c>
      <c r="N362" s="67">
        <v>18</v>
      </c>
      <c r="O362" s="66">
        <v>0</v>
      </c>
      <c r="P362" s="66">
        <v>0</v>
      </c>
      <c r="Q362" s="66">
        <v>0</v>
      </c>
      <c r="R362" s="66">
        <v>0</v>
      </c>
      <c r="S362" s="66">
        <v>0</v>
      </c>
      <c r="T362" s="66">
        <v>0</v>
      </c>
      <c r="U362" s="66">
        <v>0</v>
      </c>
      <c r="V362" s="66">
        <f t="shared" si="5"/>
        <v>0</v>
      </c>
      <c r="W362" s="67">
        <v>18</v>
      </c>
      <c r="X362" s="66">
        <v>0</v>
      </c>
      <c r="Y362" s="69">
        <v>31873.73</v>
      </c>
    </row>
    <row r="363" spans="2:25" s="70" customFormat="1" ht="45" customHeight="1" x14ac:dyDescent="0.45">
      <c r="B363" s="64" t="s">
        <v>34</v>
      </c>
      <c r="C363" s="105"/>
      <c r="D363" s="105"/>
      <c r="E363" s="64" t="s">
        <v>300</v>
      </c>
      <c r="F363" s="65" t="s">
        <v>38</v>
      </c>
      <c r="G363" s="65">
        <v>0</v>
      </c>
      <c r="H363" s="66">
        <v>0</v>
      </c>
      <c r="I363" s="66">
        <v>0</v>
      </c>
      <c r="J363" s="66">
        <v>0</v>
      </c>
      <c r="K363" s="66">
        <v>0</v>
      </c>
      <c r="L363" s="66">
        <v>0</v>
      </c>
      <c r="M363" s="66">
        <v>0</v>
      </c>
      <c r="N363" s="67">
        <v>15</v>
      </c>
      <c r="O363" s="66">
        <v>0</v>
      </c>
      <c r="P363" s="66">
        <v>0</v>
      </c>
      <c r="Q363" s="66">
        <v>0</v>
      </c>
      <c r="R363" s="66">
        <v>0</v>
      </c>
      <c r="S363" s="66">
        <v>0</v>
      </c>
      <c r="T363" s="66">
        <v>0</v>
      </c>
      <c r="U363" s="66">
        <v>0</v>
      </c>
      <c r="V363" s="66">
        <f t="shared" si="5"/>
        <v>0</v>
      </c>
      <c r="W363" s="67">
        <v>15</v>
      </c>
      <c r="X363" s="66">
        <v>0</v>
      </c>
      <c r="Y363" s="69">
        <v>30554.09</v>
      </c>
    </row>
    <row r="364" spans="2:25" s="70" customFormat="1" ht="45" customHeight="1" x14ac:dyDescent="0.45">
      <c r="B364" s="64" t="s">
        <v>34</v>
      </c>
      <c r="C364" s="105"/>
      <c r="D364" s="105"/>
      <c r="E364" s="64" t="s">
        <v>301</v>
      </c>
      <c r="F364" s="65" t="s">
        <v>40</v>
      </c>
      <c r="G364" s="65">
        <v>0</v>
      </c>
      <c r="H364" s="66">
        <v>0</v>
      </c>
      <c r="I364" s="66">
        <v>0</v>
      </c>
      <c r="J364" s="66">
        <v>0</v>
      </c>
      <c r="K364" s="66">
        <v>0</v>
      </c>
      <c r="L364" s="66">
        <v>0</v>
      </c>
      <c r="M364" s="66">
        <v>0</v>
      </c>
      <c r="N364" s="67">
        <v>20</v>
      </c>
      <c r="O364" s="66">
        <v>0</v>
      </c>
      <c r="P364" s="66">
        <v>0</v>
      </c>
      <c r="Q364" s="66">
        <v>0</v>
      </c>
      <c r="R364" s="66">
        <v>0</v>
      </c>
      <c r="S364" s="66">
        <v>0</v>
      </c>
      <c r="T364" s="66">
        <v>0</v>
      </c>
      <c r="U364" s="66">
        <v>0</v>
      </c>
      <c r="V364" s="66">
        <f t="shared" si="5"/>
        <v>0</v>
      </c>
      <c r="W364" s="67">
        <v>20</v>
      </c>
      <c r="X364" s="66">
        <v>0</v>
      </c>
      <c r="Y364" s="69">
        <v>35415.25</v>
      </c>
    </row>
    <row r="365" spans="2:25" s="70" customFormat="1" ht="45" customHeight="1" x14ac:dyDescent="0.45">
      <c r="B365" s="64" t="s">
        <v>34</v>
      </c>
      <c r="C365" s="105"/>
      <c r="D365" s="105"/>
      <c r="E365" s="64" t="s">
        <v>302</v>
      </c>
      <c r="F365" s="65" t="s">
        <v>38</v>
      </c>
      <c r="G365" s="65">
        <v>0</v>
      </c>
      <c r="H365" s="66">
        <v>0</v>
      </c>
      <c r="I365" s="66">
        <v>0</v>
      </c>
      <c r="J365" s="66">
        <v>0</v>
      </c>
      <c r="K365" s="66">
        <v>0</v>
      </c>
      <c r="L365" s="66">
        <v>0</v>
      </c>
      <c r="M365" s="66">
        <v>0</v>
      </c>
      <c r="N365" s="67">
        <v>20</v>
      </c>
      <c r="O365" s="66">
        <v>0</v>
      </c>
      <c r="P365" s="66">
        <v>0</v>
      </c>
      <c r="Q365" s="66">
        <v>0</v>
      </c>
      <c r="R365" s="66">
        <v>0</v>
      </c>
      <c r="S365" s="66">
        <v>0</v>
      </c>
      <c r="T365" s="66">
        <v>0</v>
      </c>
      <c r="U365" s="66">
        <v>0</v>
      </c>
      <c r="V365" s="66">
        <f t="shared" si="5"/>
        <v>0</v>
      </c>
      <c r="W365" s="67">
        <v>20</v>
      </c>
      <c r="X365" s="66">
        <v>0</v>
      </c>
      <c r="Y365" s="69">
        <v>35415.25</v>
      </c>
    </row>
    <row r="366" spans="2:25" s="70" customFormat="1" ht="45" customHeight="1" x14ac:dyDescent="0.45">
      <c r="B366" s="64" t="s">
        <v>34</v>
      </c>
      <c r="C366" s="105"/>
      <c r="D366" s="105"/>
      <c r="E366" s="64" t="s">
        <v>303</v>
      </c>
      <c r="F366" s="65" t="s">
        <v>50</v>
      </c>
      <c r="G366" s="65">
        <v>0</v>
      </c>
      <c r="H366" s="66">
        <v>0</v>
      </c>
      <c r="I366" s="66">
        <v>0</v>
      </c>
      <c r="J366" s="66">
        <v>0</v>
      </c>
      <c r="K366" s="66">
        <v>0</v>
      </c>
      <c r="L366" s="66">
        <v>0</v>
      </c>
      <c r="M366" s="66">
        <v>0</v>
      </c>
      <c r="N366" s="67">
        <v>13</v>
      </c>
      <c r="O366" s="66">
        <v>0</v>
      </c>
      <c r="P366" s="66">
        <v>0</v>
      </c>
      <c r="Q366" s="66">
        <v>0</v>
      </c>
      <c r="R366" s="66">
        <v>0</v>
      </c>
      <c r="S366" s="66">
        <v>0</v>
      </c>
      <c r="T366" s="66">
        <v>0</v>
      </c>
      <c r="U366" s="66">
        <v>0</v>
      </c>
      <c r="V366" s="66">
        <f t="shared" si="5"/>
        <v>0</v>
      </c>
      <c r="W366" s="67">
        <v>13</v>
      </c>
      <c r="X366" s="66">
        <v>0</v>
      </c>
      <c r="Y366" s="69">
        <v>22891.54</v>
      </c>
    </row>
    <row r="367" spans="2:25" s="70" customFormat="1" ht="45" customHeight="1" x14ac:dyDescent="0.45">
      <c r="B367" s="64" t="s">
        <v>34</v>
      </c>
      <c r="C367" s="105"/>
      <c r="D367" s="105"/>
      <c r="E367" s="64" t="s">
        <v>304</v>
      </c>
      <c r="F367" s="65" t="s">
        <v>36</v>
      </c>
      <c r="G367" s="65">
        <v>0</v>
      </c>
      <c r="H367" s="66">
        <v>0</v>
      </c>
      <c r="I367" s="66">
        <v>0</v>
      </c>
      <c r="J367" s="66">
        <v>0</v>
      </c>
      <c r="K367" s="66">
        <v>0</v>
      </c>
      <c r="L367" s="66">
        <v>0</v>
      </c>
      <c r="M367" s="66">
        <v>0</v>
      </c>
      <c r="N367" s="67">
        <v>20</v>
      </c>
      <c r="O367" s="66">
        <v>0</v>
      </c>
      <c r="P367" s="66">
        <v>0</v>
      </c>
      <c r="Q367" s="66">
        <v>0</v>
      </c>
      <c r="R367" s="66">
        <v>0</v>
      </c>
      <c r="S367" s="66">
        <v>0</v>
      </c>
      <c r="T367" s="66">
        <v>0</v>
      </c>
      <c r="U367" s="66">
        <v>0</v>
      </c>
      <c r="V367" s="66">
        <f t="shared" si="5"/>
        <v>0</v>
      </c>
      <c r="W367" s="67">
        <v>20</v>
      </c>
      <c r="X367" s="66">
        <v>0</v>
      </c>
      <c r="Y367" s="69">
        <v>4000</v>
      </c>
    </row>
    <row r="368" spans="2:25" s="70" customFormat="1" ht="45" customHeight="1" x14ac:dyDescent="0.45">
      <c r="B368" s="64" t="s">
        <v>34</v>
      </c>
      <c r="C368" s="105"/>
      <c r="D368" s="105"/>
      <c r="E368" s="64" t="s">
        <v>305</v>
      </c>
      <c r="F368" s="65" t="s">
        <v>43</v>
      </c>
      <c r="G368" s="65">
        <v>0</v>
      </c>
      <c r="H368" s="66">
        <v>0</v>
      </c>
      <c r="I368" s="66">
        <v>0</v>
      </c>
      <c r="J368" s="66">
        <v>0</v>
      </c>
      <c r="K368" s="66">
        <v>0</v>
      </c>
      <c r="L368" s="66">
        <v>0</v>
      </c>
      <c r="M368" s="66">
        <v>0</v>
      </c>
      <c r="N368" s="67">
        <v>17</v>
      </c>
      <c r="O368" s="66">
        <v>0</v>
      </c>
      <c r="P368" s="66">
        <v>0</v>
      </c>
      <c r="Q368" s="66">
        <v>0</v>
      </c>
      <c r="R368" s="66">
        <v>0</v>
      </c>
      <c r="S368" s="66">
        <v>0</v>
      </c>
      <c r="T368" s="66">
        <v>0</v>
      </c>
      <c r="U368" s="66">
        <v>0</v>
      </c>
      <c r="V368" s="66">
        <f t="shared" si="5"/>
        <v>0</v>
      </c>
      <c r="W368" s="67">
        <v>17</v>
      </c>
      <c r="X368" s="66">
        <v>0</v>
      </c>
      <c r="Y368" s="69">
        <v>30102.99</v>
      </c>
    </row>
    <row r="369" spans="2:25" s="70" customFormat="1" ht="45" customHeight="1" x14ac:dyDescent="0.45">
      <c r="B369" s="64" t="s">
        <v>34</v>
      </c>
      <c r="C369" s="105"/>
      <c r="D369" s="105"/>
      <c r="E369" s="64" t="s">
        <v>306</v>
      </c>
      <c r="F369" s="65" t="s">
        <v>36</v>
      </c>
      <c r="G369" s="65">
        <v>0</v>
      </c>
      <c r="H369" s="66">
        <v>0</v>
      </c>
      <c r="I369" s="66">
        <v>0</v>
      </c>
      <c r="J369" s="66">
        <v>0</v>
      </c>
      <c r="K369" s="66">
        <v>0</v>
      </c>
      <c r="L369" s="66">
        <v>0</v>
      </c>
      <c r="M369" s="66">
        <v>0</v>
      </c>
      <c r="N369" s="67">
        <v>20</v>
      </c>
      <c r="O369" s="66">
        <v>0</v>
      </c>
      <c r="P369" s="66">
        <v>0</v>
      </c>
      <c r="Q369" s="66">
        <v>0</v>
      </c>
      <c r="R369" s="66">
        <v>0</v>
      </c>
      <c r="S369" s="66">
        <v>0</v>
      </c>
      <c r="T369" s="66">
        <v>0</v>
      </c>
      <c r="U369" s="66">
        <v>0</v>
      </c>
      <c r="V369" s="66">
        <f t="shared" si="5"/>
        <v>0</v>
      </c>
      <c r="W369" s="67">
        <v>20</v>
      </c>
      <c r="X369" s="66">
        <v>0</v>
      </c>
      <c r="Y369" s="69">
        <v>16000</v>
      </c>
    </row>
    <row r="370" spans="2:25" s="70" customFormat="1" ht="45" customHeight="1" x14ac:dyDescent="0.45">
      <c r="B370" s="64" t="s">
        <v>34</v>
      </c>
      <c r="C370" s="105"/>
      <c r="D370" s="105"/>
      <c r="E370" s="64" t="s">
        <v>307</v>
      </c>
      <c r="F370" s="65" t="s">
        <v>57</v>
      </c>
      <c r="G370" s="65">
        <v>0</v>
      </c>
      <c r="H370" s="66">
        <v>0</v>
      </c>
      <c r="I370" s="66">
        <v>0</v>
      </c>
      <c r="J370" s="66">
        <v>1</v>
      </c>
      <c r="K370" s="66">
        <v>0</v>
      </c>
      <c r="L370" s="66">
        <v>0</v>
      </c>
      <c r="M370" s="66">
        <v>0</v>
      </c>
      <c r="N370" s="67">
        <v>0</v>
      </c>
      <c r="O370" s="66">
        <v>0</v>
      </c>
      <c r="P370" s="66">
        <v>0</v>
      </c>
      <c r="Q370" s="66">
        <v>0</v>
      </c>
      <c r="R370" s="66">
        <v>0</v>
      </c>
      <c r="S370" s="66">
        <v>0</v>
      </c>
      <c r="T370" s="66">
        <v>0</v>
      </c>
      <c r="U370" s="66">
        <v>0</v>
      </c>
      <c r="V370" s="66">
        <f t="shared" si="5"/>
        <v>1</v>
      </c>
      <c r="W370" s="67">
        <v>0</v>
      </c>
      <c r="X370" s="66">
        <v>0</v>
      </c>
      <c r="Y370" s="69">
        <v>136073.18</v>
      </c>
    </row>
    <row r="371" spans="2:25" s="70" customFormat="1" ht="45" customHeight="1" x14ac:dyDescent="0.45">
      <c r="B371" s="64" t="s">
        <v>34</v>
      </c>
      <c r="C371" s="105"/>
      <c r="D371" s="105"/>
      <c r="E371" s="64" t="s">
        <v>308</v>
      </c>
      <c r="F371" s="65" t="s">
        <v>36</v>
      </c>
      <c r="G371" s="65">
        <v>0</v>
      </c>
      <c r="H371" s="66">
        <v>0</v>
      </c>
      <c r="I371" s="66">
        <v>0</v>
      </c>
      <c r="J371" s="66">
        <v>0</v>
      </c>
      <c r="K371" s="66">
        <v>0</v>
      </c>
      <c r="L371" s="66">
        <v>0</v>
      </c>
      <c r="M371" s="66">
        <v>0</v>
      </c>
      <c r="N371" s="67">
        <v>0</v>
      </c>
      <c r="O371" s="66">
        <v>0</v>
      </c>
      <c r="P371" s="66">
        <v>0</v>
      </c>
      <c r="Q371" s="66">
        <v>0</v>
      </c>
      <c r="R371" s="66">
        <v>0</v>
      </c>
      <c r="S371" s="66">
        <v>1</v>
      </c>
      <c r="T371" s="66">
        <v>0</v>
      </c>
      <c r="U371" s="66">
        <v>0</v>
      </c>
      <c r="V371" s="66">
        <f t="shared" si="5"/>
        <v>0</v>
      </c>
      <c r="W371" s="67">
        <v>0</v>
      </c>
      <c r="X371" s="66">
        <v>0</v>
      </c>
      <c r="Y371" s="69">
        <v>75080.72</v>
      </c>
    </row>
    <row r="372" spans="2:25" s="70" customFormat="1" ht="45" customHeight="1" x14ac:dyDescent="0.45">
      <c r="B372" s="64" t="s">
        <v>34</v>
      </c>
      <c r="C372" s="105"/>
      <c r="D372" s="105"/>
      <c r="E372" s="64" t="s">
        <v>309</v>
      </c>
      <c r="F372" s="65" t="s">
        <v>43</v>
      </c>
      <c r="G372" s="65">
        <v>0</v>
      </c>
      <c r="H372" s="66">
        <v>0</v>
      </c>
      <c r="I372" s="66">
        <v>0</v>
      </c>
      <c r="J372" s="66">
        <v>1</v>
      </c>
      <c r="K372" s="66">
        <v>0</v>
      </c>
      <c r="L372" s="66">
        <v>0</v>
      </c>
      <c r="M372" s="66">
        <v>0</v>
      </c>
      <c r="N372" s="67">
        <v>0</v>
      </c>
      <c r="O372" s="66">
        <v>0</v>
      </c>
      <c r="P372" s="66">
        <v>0</v>
      </c>
      <c r="Q372" s="66">
        <v>0</v>
      </c>
      <c r="R372" s="66">
        <v>0</v>
      </c>
      <c r="S372" s="66">
        <v>0</v>
      </c>
      <c r="T372" s="66">
        <v>0</v>
      </c>
      <c r="U372" s="66">
        <v>0</v>
      </c>
      <c r="V372" s="66">
        <f t="shared" si="5"/>
        <v>1</v>
      </c>
      <c r="W372" s="67">
        <v>0</v>
      </c>
      <c r="X372" s="66">
        <v>0</v>
      </c>
      <c r="Y372" s="69">
        <v>40199.64</v>
      </c>
    </row>
    <row r="373" spans="2:25" s="70" customFormat="1" ht="45" customHeight="1" x14ac:dyDescent="0.45">
      <c r="B373" s="64" t="s">
        <v>34</v>
      </c>
      <c r="C373" s="105"/>
      <c r="D373" s="105"/>
      <c r="E373" s="64" t="s">
        <v>310</v>
      </c>
      <c r="F373" s="65" t="s">
        <v>50</v>
      </c>
      <c r="G373" s="65">
        <v>0</v>
      </c>
      <c r="H373" s="66">
        <v>0</v>
      </c>
      <c r="I373" s="66">
        <v>0</v>
      </c>
      <c r="J373" s="66">
        <v>0</v>
      </c>
      <c r="K373" s="66">
        <v>0</v>
      </c>
      <c r="L373" s="66">
        <v>0</v>
      </c>
      <c r="M373" s="66">
        <v>0</v>
      </c>
      <c r="N373" s="67">
        <v>13</v>
      </c>
      <c r="O373" s="66">
        <v>0</v>
      </c>
      <c r="P373" s="66">
        <v>0</v>
      </c>
      <c r="Q373" s="66">
        <v>0</v>
      </c>
      <c r="R373" s="66">
        <v>0</v>
      </c>
      <c r="S373" s="66">
        <v>0</v>
      </c>
      <c r="T373" s="66">
        <v>0</v>
      </c>
      <c r="U373" s="66">
        <v>0</v>
      </c>
      <c r="V373" s="66">
        <f t="shared" si="5"/>
        <v>0</v>
      </c>
      <c r="W373" s="67">
        <v>13</v>
      </c>
      <c r="X373" s="66">
        <v>0</v>
      </c>
      <c r="Y373" s="69">
        <v>26480.22</v>
      </c>
    </row>
    <row r="374" spans="2:25" s="70" customFormat="1" ht="45" customHeight="1" x14ac:dyDescent="0.45">
      <c r="B374" s="64" t="s">
        <v>34</v>
      </c>
      <c r="C374" s="105"/>
      <c r="D374" s="105"/>
      <c r="E374" s="64" t="s">
        <v>311</v>
      </c>
      <c r="F374" s="65" t="s">
        <v>57</v>
      </c>
      <c r="G374" s="65">
        <v>0</v>
      </c>
      <c r="H374" s="66">
        <v>0</v>
      </c>
      <c r="I374" s="66">
        <v>0</v>
      </c>
      <c r="J374" s="66">
        <v>0</v>
      </c>
      <c r="K374" s="66">
        <v>0</v>
      </c>
      <c r="L374" s="66">
        <v>0</v>
      </c>
      <c r="M374" s="66">
        <v>0</v>
      </c>
      <c r="N374" s="67">
        <v>19</v>
      </c>
      <c r="O374" s="66">
        <v>0</v>
      </c>
      <c r="P374" s="66">
        <v>0</v>
      </c>
      <c r="Q374" s="66">
        <v>0</v>
      </c>
      <c r="R374" s="66">
        <v>0</v>
      </c>
      <c r="S374" s="66">
        <v>0</v>
      </c>
      <c r="T374" s="66">
        <v>0</v>
      </c>
      <c r="U374" s="66">
        <v>0</v>
      </c>
      <c r="V374" s="66">
        <f t="shared" si="5"/>
        <v>0</v>
      </c>
      <c r="W374" s="67">
        <v>19</v>
      </c>
      <c r="X374" s="66">
        <v>0</v>
      </c>
      <c r="Y374" s="69">
        <v>37961.279999999999</v>
      </c>
    </row>
    <row r="375" spans="2:25" s="70" customFormat="1" ht="45" customHeight="1" x14ac:dyDescent="0.45">
      <c r="B375" s="64" t="s">
        <v>34</v>
      </c>
      <c r="C375" s="105"/>
      <c r="D375" s="105"/>
      <c r="E375" s="64" t="s">
        <v>312</v>
      </c>
      <c r="F375" s="65" t="s">
        <v>36</v>
      </c>
      <c r="G375" s="65">
        <v>0</v>
      </c>
      <c r="H375" s="66">
        <v>0</v>
      </c>
      <c r="I375" s="66">
        <v>0</v>
      </c>
      <c r="J375" s="66">
        <v>0</v>
      </c>
      <c r="K375" s="66">
        <v>0</v>
      </c>
      <c r="L375" s="66">
        <v>0</v>
      </c>
      <c r="M375" s="66">
        <v>0</v>
      </c>
      <c r="N375" s="67">
        <v>20</v>
      </c>
      <c r="O375" s="66">
        <v>0</v>
      </c>
      <c r="P375" s="66">
        <v>0</v>
      </c>
      <c r="Q375" s="66">
        <v>0</v>
      </c>
      <c r="R375" s="66">
        <v>0</v>
      </c>
      <c r="S375" s="66">
        <v>0</v>
      </c>
      <c r="T375" s="66">
        <v>0</v>
      </c>
      <c r="U375" s="66">
        <v>0</v>
      </c>
      <c r="V375" s="66">
        <f t="shared" si="5"/>
        <v>0</v>
      </c>
      <c r="W375" s="67">
        <v>20</v>
      </c>
      <c r="X375" s="66">
        <v>0</v>
      </c>
      <c r="Y375" s="69">
        <v>40738.75</v>
      </c>
    </row>
    <row r="376" spans="2:25" s="70" customFormat="1" ht="45" customHeight="1" x14ac:dyDescent="0.45">
      <c r="B376" s="64" t="s">
        <v>34</v>
      </c>
      <c r="C376" s="105"/>
      <c r="D376" s="105"/>
      <c r="E376" s="64" t="s">
        <v>313</v>
      </c>
      <c r="F376" s="65" t="s">
        <v>50</v>
      </c>
      <c r="G376" s="65">
        <v>0</v>
      </c>
      <c r="H376" s="66">
        <v>0</v>
      </c>
      <c r="I376" s="66">
        <v>0</v>
      </c>
      <c r="J376" s="66">
        <v>0</v>
      </c>
      <c r="K376" s="66">
        <v>0</v>
      </c>
      <c r="L376" s="66">
        <v>0</v>
      </c>
      <c r="M376" s="66">
        <v>0</v>
      </c>
      <c r="N376" s="67">
        <v>16</v>
      </c>
      <c r="O376" s="66">
        <v>0</v>
      </c>
      <c r="P376" s="66">
        <v>0</v>
      </c>
      <c r="Q376" s="66">
        <v>0</v>
      </c>
      <c r="R376" s="66">
        <v>0</v>
      </c>
      <c r="S376" s="66">
        <v>0</v>
      </c>
      <c r="T376" s="66">
        <v>0</v>
      </c>
      <c r="U376" s="66">
        <v>0</v>
      </c>
      <c r="V376" s="66">
        <f t="shared" si="5"/>
        <v>0</v>
      </c>
      <c r="W376" s="67">
        <v>16</v>
      </c>
      <c r="X376" s="66">
        <v>0</v>
      </c>
      <c r="Y376" s="69">
        <v>32591</v>
      </c>
    </row>
    <row r="377" spans="2:25" s="70" customFormat="1" ht="45" customHeight="1" x14ac:dyDescent="0.45">
      <c r="B377" s="64" t="s">
        <v>34</v>
      </c>
      <c r="C377" s="105"/>
      <c r="D377" s="105"/>
      <c r="E377" s="64" t="s">
        <v>314</v>
      </c>
      <c r="F377" s="65" t="s">
        <v>36</v>
      </c>
      <c r="G377" s="65">
        <v>0</v>
      </c>
      <c r="H377" s="66">
        <v>0</v>
      </c>
      <c r="I377" s="66">
        <v>0</v>
      </c>
      <c r="J377" s="66">
        <v>0</v>
      </c>
      <c r="K377" s="66">
        <v>0</v>
      </c>
      <c r="L377" s="66">
        <v>0</v>
      </c>
      <c r="M377" s="66">
        <v>0</v>
      </c>
      <c r="N377" s="67">
        <v>20</v>
      </c>
      <c r="O377" s="66">
        <v>0</v>
      </c>
      <c r="P377" s="66">
        <v>0</v>
      </c>
      <c r="Q377" s="66">
        <v>0</v>
      </c>
      <c r="R377" s="66">
        <v>0</v>
      </c>
      <c r="S377" s="66">
        <v>0</v>
      </c>
      <c r="T377" s="66">
        <v>0</v>
      </c>
      <c r="U377" s="66">
        <v>0</v>
      </c>
      <c r="V377" s="66">
        <f t="shared" si="5"/>
        <v>0</v>
      </c>
      <c r="W377" s="67">
        <v>20</v>
      </c>
      <c r="X377" s="66">
        <v>0</v>
      </c>
      <c r="Y377" s="69">
        <v>35415.25</v>
      </c>
    </row>
    <row r="378" spans="2:25" s="70" customFormat="1" ht="45" customHeight="1" x14ac:dyDescent="0.45">
      <c r="B378" s="64" t="s">
        <v>34</v>
      </c>
      <c r="C378" s="105"/>
      <c r="D378" s="105"/>
      <c r="E378" s="64" t="s">
        <v>315</v>
      </c>
      <c r="F378" s="65" t="s">
        <v>50</v>
      </c>
      <c r="G378" s="65">
        <v>0</v>
      </c>
      <c r="H378" s="66">
        <v>0</v>
      </c>
      <c r="I378" s="66">
        <v>0</v>
      </c>
      <c r="J378" s="66">
        <v>1</v>
      </c>
      <c r="K378" s="66">
        <v>0</v>
      </c>
      <c r="L378" s="66">
        <v>0</v>
      </c>
      <c r="M378" s="66">
        <v>0</v>
      </c>
      <c r="N378" s="67">
        <v>0</v>
      </c>
      <c r="O378" s="66">
        <v>0</v>
      </c>
      <c r="P378" s="66">
        <v>0</v>
      </c>
      <c r="Q378" s="66">
        <v>0</v>
      </c>
      <c r="R378" s="66">
        <v>0</v>
      </c>
      <c r="S378" s="66">
        <v>0</v>
      </c>
      <c r="T378" s="66">
        <v>0</v>
      </c>
      <c r="U378" s="66">
        <v>0</v>
      </c>
      <c r="V378" s="66">
        <f t="shared" si="5"/>
        <v>1</v>
      </c>
      <c r="W378" s="67">
        <v>0</v>
      </c>
      <c r="X378" s="66">
        <v>0</v>
      </c>
      <c r="Y378" s="69">
        <v>60381.24</v>
      </c>
    </row>
    <row r="379" spans="2:25" s="70" customFormat="1" ht="45" customHeight="1" x14ac:dyDescent="0.45">
      <c r="B379" s="64" t="s">
        <v>34</v>
      </c>
      <c r="C379" s="105"/>
      <c r="D379" s="105"/>
      <c r="E379" s="64" t="s">
        <v>316</v>
      </c>
      <c r="F379" s="65" t="s">
        <v>40</v>
      </c>
      <c r="G379" s="65">
        <v>0</v>
      </c>
      <c r="H379" s="66">
        <v>0</v>
      </c>
      <c r="I379" s="66">
        <v>0</v>
      </c>
      <c r="J379" s="66">
        <v>0</v>
      </c>
      <c r="K379" s="66">
        <v>0</v>
      </c>
      <c r="L379" s="66">
        <v>0</v>
      </c>
      <c r="M379" s="66">
        <v>0</v>
      </c>
      <c r="N379" s="67">
        <v>20</v>
      </c>
      <c r="O379" s="66">
        <v>0</v>
      </c>
      <c r="P379" s="66">
        <v>0</v>
      </c>
      <c r="Q379" s="66">
        <v>0</v>
      </c>
      <c r="R379" s="66">
        <v>0</v>
      </c>
      <c r="S379" s="66">
        <v>0</v>
      </c>
      <c r="T379" s="66">
        <v>0</v>
      </c>
      <c r="U379" s="66">
        <v>0</v>
      </c>
      <c r="V379" s="66">
        <f t="shared" si="5"/>
        <v>0</v>
      </c>
      <c r="W379" s="67">
        <v>20</v>
      </c>
      <c r="X379" s="66">
        <v>0</v>
      </c>
      <c r="Y379" s="69">
        <v>31567.25</v>
      </c>
    </row>
    <row r="380" spans="2:25" ht="11.25" customHeight="1" x14ac:dyDescent="0.25"/>
    <row r="381" spans="2:25" ht="15" customHeight="1" x14ac:dyDescent="0.25"/>
    <row r="382" spans="2:25" ht="271.5" customHeight="1" x14ac:dyDescent="0.25"/>
    <row r="383" spans="2:25" s="11" customFormat="1" ht="60" customHeight="1" x14ac:dyDescent="0.85">
      <c r="B383" s="6" t="s">
        <v>0</v>
      </c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8"/>
      <c r="O383" s="7"/>
      <c r="P383" s="7"/>
      <c r="Q383" s="7"/>
      <c r="R383" s="7"/>
      <c r="S383" s="7"/>
      <c r="T383" s="9"/>
      <c r="U383" s="9"/>
      <c r="V383" s="9"/>
      <c r="W383" s="9"/>
      <c r="X383" s="7" t="str">
        <f>'[1]Caratula Resumen'!$E$16</f>
        <v xml:space="preserve"> HIDALGO</v>
      </c>
      <c r="Y383" s="10"/>
    </row>
    <row r="384" spans="2:25" s="11" customFormat="1" ht="60" customHeight="1" x14ac:dyDescent="0.85">
      <c r="B384" s="12" t="s">
        <v>1</v>
      </c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4"/>
      <c r="N384" s="15"/>
      <c r="O384" s="14"/>
      <c r="P384" s="14"/>
      <c r="Q384" s="14"/>
      <c r="R384" s="14"/>
      <c r="S384" s="14"/>
      <c r="T384" s="14"/>
      <c r="U384" s="14"/>
      <c r="V384" s="16"/>
      <c r="W384" s="17"/>
      <c r="X384" s="18" t="str">
        <f>'[1]Caratula Resumen'!$E$18</f>
        <v>2do. Trimestre 2024</v>
      </c>
      <c r="Y384" s="19"/>
    </row>
    <row r="385" spans="2:25" s="11" customFormat="1" ht="60" customHeight="1" x14ac:dyDescent="0.85">
      <c r="B385" s="20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2"/>
      <c r="O385" s="21"/>
      <c r="P385" s="21"/>
      <c r="Q385" s="21"/>
      <c r="R385" s="21"/>
      <c r="S385" s="21"/>
      <c r="T385" s="21"/>
      <c r="U385" s="21"/>
      <c r="V385" s="21"/>
      <c r="W385" s="22"/>
      <c r="X385" s="21"/>
      <c r="Y385" s="23"/>
    </row>
    <row r="386" spans="2:25" s="24" customFormat="1" ht="12" customHeight="1" x14ac:dyDescent="0.55000000000000004">
      <c r="G386" s="25"/>
      <c r="H386" s="25"/>
      <c r="I386" s="25"/>
      <c r="J386" s="25"/>
      <c r="K386" s="25"/>
      <c r="L386" s="25"/>
      <c r="M386" s="25"/>
      <c r="N386" s="26"/>
      <c r="O386" s="25"/>
      <c r="W386" s="27"/>
      <c r="Y386" s="28"/>
    </row>
    <row r="387" spans="2:25" s="36" customFormat="1" ht="88.5" customHeight="1" x14ac:dyDescent="0.25">
      <c r="B387" s="29" t="s">
        <v>2</v>
      </c>
      <c r="C387" s="30" t="s">
        <v>3</v>
      </c>
      <c r="D387" s="30" t="s">
        <v>4</v>
      </c>
      <c r="E387" s="30" t="s">
        <v>5</v>
      </c>
      <c r="F387" s="29" t="s">
        <v>6</v>
      </c>
      <c r="G387" s="31" t="s">
        <v>7</v>
      </c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3"/>
      <c r="V387" s="29" t="s">
        <v>8</v>
      </c>
      <c r="W387" s="34" t="s">
        <v>9</v>
      </c>
      <c r="X387" s="29" t="s">
        <v>10</v>
      </c>
      <c r="Y387" s="35" t="s">
        <v>11</v>
      </c>
    </row>
    <row r="388" spans="2:25" s="36" customFormat="1" ht="88.5" customHeight="1" x14ac:dyDescent="0.25">
      <c r="B388" s="37"/>
      <c r="C388" s="38"/>
      <c r="D388" s="38"/>
      <c r="E388" s="38"/>
      <c r="F388" s="37"/>
      <c r="G388" s="39" t="s">
        <v>12</v>
      </c>
      <c r="H388" s="40"/>
      <c r="I388" s="41"/>
      <c r="J388" s="39" t="s">
        <v>13</v>
      </c>
      <c r="K388" s="40"/>
      <c r="L388" s="41"/>
      <c r="M388" s="39" t="s">
        <v>14</v>
      </c>
      <c r="N388" s="40"/>
      <c r="O388" s="41"/>
      <c r="P388" s="39" t="s">
        <v>15</v>
      </c>
      <c r="Q388" s="40"/>
      <c r="R388" s="41"/>
      <c r="S388" s="39" t="s">
        <v>16</v>
      </c>
      <c r="T388" s="40"/>
      <c r="U388" s="41"/>
      <c r="V388" s="37"/>
      <c r="W388" s="42"/>
      <c r="X388" s="37"/>
      <c r="Y388" s="43"/>
    </row>
    <row r="389" spans="2:25" s="36" customFormat="1" ht="88.5" customHeight="1" x14ac:dyDescent="0.25">
      <c r="B389" s="44"/>
      <c r="C389" s="45"/>
      <c r="D389" s="45"/>
      <c r="E389" s="45"/>
      <c r="F389" s="44"/>
      <c r="G389" s="46" t="s">
        <v>17</v>
      </c>
      <c r="H389" s="46" t="s">
        <v>18</v>
      </c>
      <c r="I389" s="46" t="s">
        <v>19</v>
      </c>
      <c r="J389" s="46" t="s">
        <v>17</v>
      </c>
      <c r="K389" s="46" t="s">
        <v>18</v>
      </c>
      <c r="L389" s="46" t="s">
        <v>19</v>
      </c>
      <c r="M389" s="46" t="s">
        <v>17</v>
      </c>
      <c r="N389" s="47" t="s">
        <v>18</v>
      </c>
      <c r="O389" s="46" t="s">
        <v>19</v>
      </c>
      <c r="P389" s="46" t="s">
        <v>17</v>
      </c>
      <c r="Q389" s="46" t="s">
        <v>18</v>
      </c>
      <c r="R389" s="46" t="s">
        <v>19</v>
      </c>
      <c r="S389" s="46" t="s">
        <v>17</v>
      </c>
      <c r="T389" s="46" t="s">
        <v>18</v>
      </c>
      <c r="U389" s="46" t="s">
        <v>19</v>
      </c>
      <c r="V389" s="44"/>
      <c r="W389" s="48"/>
      <c r="X389" s="44"/>
      <c r="Y389" s="49"/>
    </row>
    <row r="390" spans="2:25" ht="16.5" customHeight="1" x14ac:dyDescent="0.25">
      <c r="F390" s="50"/>
      <c r="H390" s="51"/>
      <c r="I390" s="51"/>
      <c r="J390" s="51"/>
      <c r="K390" s="51"/>
      <c r="L390" s="51"/>
      <c r="M390" s="51"/>
      <c r="N390" s="52"/>
      <c r="O390" s="51"/>
      <c r="P390" s="51"/>
      <c r="Q390" s="51"/>
      <c r="R390" s="51"/>
      <c r="S390" s="51"/>
      <c r="T390" s="51"/>
      <c r="U390" s="51"/>
      <c r="V390" s="51"/>
    </row>
    <row r="391" spans="2:25" s="70" customFormat="1" ht="45" customHeight="1" x14ac:dyDescent="0.45">
      <c r="B391" s="64" t="s">
        <v>34</v>
      </c>
      <c r="C391" s="105"/>
      <c r="D391" s="105"/>
      <c r="E391" s="64" t="s">
        <v>317</v>
      </c>
      <c r="F391" s="65" t="s">
        <v>57</v>
      </c>
      <c r="G391" s="65">
        <v>0</v>
      </c>
      <c r="H391" s="66">
        <v>0</v>
      </c>
      <c r="I391" s="66">
        <v>0</v>
      </c>
      <c r="J391" s="66">
        <v>1</v>
      </c>
      <c r="K391" s="66">
        <v>0</v>
      </c>
      <c r="L391" s="66">
        <v>0</v>
      </c>
      <c r="M391" s="66">
        <v>0</v>
      </c>
      <c r="N391" s="67">
        <v>0</v>
      </c>
      <c r="O391" s="66">
        <v>0</v>
      </c>
      <c r="P391" s="66">
        <v>0</v>
      </c>
      <c r="Q391" s="66">
        <v>0</v>
      </c>
      <c r="R391" s="66">
        <v>0</v>
      </c>
      <c r="S391" s="66">
        <v>0</v>
      </c>
      <c r="T391" s="66">
        <v>0</v>
      </c>
      <c r="U391" s="66">
        <v>0</v>
      </c>
      <c r="V391" s="66">
        <f t="shared" ref="V391:V435" si="6">J391</f>
        <v>1</v>
      </c>
      <c r="W391" s="67">
        <v>0</v>
      </c>
      <c r="X391" s="66">
        <v>0</v>
      </c>
      <c r="Y391" s="69">
        <v>2738.68</v>
      </c>
    </row>
    <row r="392" spans="2:25" s="70" customFormat="1" ht="45" customHeight="1" x14ac:dyDescent="0.45">
      <c r="B392" s="64" t="s">
        <v>34</v>
      </c>
      <c r="C392" s="105"/>
      <c r="D392" s="105"/>
      <c r="E392" s="64" t="s">
        <v>318</v>
      </c>
      <c r="F392" s="65" t="s">
        <v>57</v>
      </c>
      <c r="G392" s="65">
        <v>0</v>
      </c>
      <c r="H392" s="66">
        <v>0</v>
      </c>
      <c r="I392" s="66">
        <v>0</v>
      </c>
      <c r="J392" s="66">
        <v>1</v>
      </c>
      <c r="K392" s="66">
        <v>0</v>
      </c>
      <c r="L392" s="66">
        <v>0</v>
      </c>
      <c r="M392" s="66">
        <v>0</v>
      </c>
      <c r="N392" s="67">
        <v>0</v>
      </c>
      <c r="O392" s="66">
        <v>0</v>
      </c>
      <c r="P392" s="66">
        <v>0</v>
      </c>
      <c r="Q392" s="66">
        <v>0</v>
      </c>
      <c r="R392" s="66">
        <v>0</v>
      </c>
      <c r="S392" s="66">
        <v>0</v>
      </c>
      <c r="T392" s="66">
        <v>0</v>
      </c>
      <c r="U392" s="66">
        <v>0</v>
      </c>
      <c r="V392" s="66">
        <f t="shared" si="6"/>
        <v>1</v>
      </c>
      <c r="W392" s="67">
        <v>0</v>
      </c>
      <c r="X392" s="66">
        <v>0</v>
      </c>
      <c r="Y392" s="69">
        <v>22120.26</v>
      </c>
    </row>
    <row r="393" spans="2:25" s="70" customFormat="1" ht="45" customHeight="1" x14ac:dyDescent="0.45">
      <c r="B393" s="64" t="s">
        <v>34</v>
      </c>
      <c r="C393" s="105"/>
      <c r="D393" s="105"/>
      <c r="E393" s="64" t="s">
        <v>319</v>
      </c>
      <c r="F393" s="65" t="s">
        <v>38</v>
      </c>
      <c r="G393" s="65">
        <v>0</v>
      </c>
      <c r="H393" s="66">
        <v>0</v>
      </c>
      <c r="I393" s="66">
        <v>0</v>
      </c>
      <c r="J393" s="66">
        <v>1</v>
      </c>
      <c r="K393" s="66">
        <v>0</v>
      </c>
      <c r="L393" s="66">
        <v>0</v>
      </c>
      <c r="M393" s="66">
        <v>0</v>
      </c>
      <c r="N393" s="67">
        <v>0</v>
      </c>
      <c r="O393" s="66">
        <v>0</v>
      </c>
      <c r="P393" s="66">
        <v>0</v>
      </c>
      <c r="Q393" s="66">
        <v>0</v>
      </c>
      <c r="R393" s="66">
        <v>0</v>
      </c>
      <c r="S393" s="66">
        <v>0</v>
      </c>
      <c r="T393" s="66">
        <v>0</v>
      </c>
      <c r="U393" s="66">
        <v>0</v>
      </c>
      <c r="V393" s="66">
        <f t="shared" si="6"/>
        <v>1</v>
      </c>
      <c r="W393" s="67">
        <v>0</v>
      </c>
      <c r="X393" s="66">
        <v>0</v>
      </c>
      <c r="Y393" s="69">
        <v>47999.64</v>
      </c>
    </row>
    <row r="394" spans="2:25" s="70" customFormat="1" ht="45" customHeight="1" x14ac:dyDescent="0.45">
      <c r="B394" s="64" t="s">
        <v>34</v>
      </c>
      <c r="C394" s="105"/>
      <c r="D394" s="105"/>
      <c r="E394" s="64" t="s">
        <v>320</v>
      </c>
      <c r="F394" s="65" t="s">
        <v>40</v>
      </c>
      <c r="G394" s="65">
        <v>0</v>
      </c>
      <c r="H394" s="66">
        <v>0</v>
      </c>
      <c r="I394" s="66">
        <v>0</v>
      </c>
      <c r="J394" s="66">
        <v>0</v>
      </c>
      <c r="K394" s="66">
        <v>0</v>
      </c>
      <c r="L394" s="66">
        <v>0</v>
      </c>
      <c r="M394" s="66">
        <v>0</v>
      </c>
      <c r="N394" s="67">
        <v>18</v>
      </c>
      <c r="O394" s="66">
        <v>0</v>
      </c>
      <c r="P394" s="66">
        <v>0</v>
      </c>
      <c r="Q394" s="66">
        <v>0</v>
      </c>
      <c r="R394" s="66">
        <v>0</v>
      </c>
      <c r="S394" s="66">
        <v>0</v>
      </c>
      <c r="T394" s="66">
        <v>0</v>
      </c>
      <c r="U394" s="66">
        <v>0</v>
      </c>
      <c r="V394" s="66">
        <f t="shared" si="6"/>
        <v>0</v>
      </c>
      <c r="W394" s="67">
        <v>18</v>
      </c>
      <c r="X394" s="66">
        <v>0</v>
      </c>
      <c r="Y394" s="69">
        <v>37291.279999999999</v>
      </c>
    </row>
    <row r="395" spans="2:25" s="70" customFormat="1" ht="45" customHeight="1" x14ac:dyDescent="0.45">
      <c r="B395" s="64" t="s">
        <v>34</v>
      </c>
      <c r="C395" s="105"/>
      <c r="D395" s="105"/>
      <c r="E395" s="64" t="s">
        <v>321</v>
      </c>
      <c r="F395" s="65" t="s">
        <v>38</v>
      </c>
      <c r="G395" s="65">
        <v>0</v>
      </c>
      <c r="H395" s="66">
        <v>0</v>
      </c>
      <c r="I395" s="66">
        <v>0</v>
      </c>
      <c r="J395" s="66">
        <v>0</v>
      </c>
      <c r="K395" s="66">
        <v>0</v>
      </c>
      <c r="L395" s="66">
        <v>0</v>
      </c>
      <c r="M395" s="66">
        <v>0</v>
      </c>
      <c r="N395" s="67">
        <v>0</v>
      </c>
      <c r="O395" s="66">
        <v>0</v>
      </c>
      <c r="P395" s="66">
        <v>0</v>
      </c>
      <c r="Q395" s="66">
        <v>0</v>
      </c>
      <c r="R395" s="66">
        <v>0</v>
      </c>
      <c r="S395" s="66">
        <v>1</v>
      </c>
      <c r="T395" s="66">
        <v>0</v>
      </c>
      <c r="U395" s="66">
        <v>0</v>
      </c>
      <c r="V395" s="66">
        <f t="shared" si="6"/>
        <v>0</v>
      </c>
      <c r="W395" s="67">
        <v>0</v>
      </c>
      <c r="X395" s="66">
        <v>0</v>
      </c>
      <c r="Y395" s="69">
        <v>102867.78</v>
      </c>
    </row>
    <row r="396" spans="2:25" s="70" customFormat="1" ht="45" customHeight="1" x14ac:dyDescent="0.45">
      <c r="B396" s="64" t="s">
        <v>34</v>
      </c>
      <c r="C396" s="105"/>
      <c r="D396" s="105"/>
      <c r="E396" s="64" t="s">
        <v>322</v>
      </c>
      <c r="F396" s="65" t="s">
        <v>50</v>
      </c>
      <c r="G396" s="65">
        <v>0</v>
      </c>
      <c r="H396" s="66">
        <v>0</v>
      </c>
      <c r="I396" s="66">
        <v>0</v>
      </c>
      <c r="J396" s="66">
        <v>0</v>
      </c>
      <c r="K396" s="66">
        <v>0</v>
      </c>
      <c r="L396" s="66">
        <v>0</v>
      </c>
      <c r="M396" s="66">
        <v>0</v>
      </c>
      <c r="N396" s="67">
        <v>16</v>
      </c>
      <c r="O396" s="66">
        <v>0</v>
      </c>
      <c r="P396" s="66">
        <v>0</v>
      </c>
      <c r="Q396" s="66">
        <v>0</v>
      </c>
      <c r="R396" s="66">
        <v>0</v>
      </c>
      <c r="S396" s="66">
        <v>0</v>
      </c>
      <c r="T396" s="66">
        <v>0</v>
      </c>
      <c r="U396" s="66">
        <v>0</v>
      </c>
      <c r="V396" s="66">
        <f t="shared" si="6"/>
        <v>0</v>
      </c>
      <c r="W396" s="67">
        <v>16</v>
      </c>
      <c r="X396" s="66">
        <v>0</v>
      </c>
      <c r="Y396" s="69">
        <v>32591</v>
      </c>
    </row>
    <row r="397" spans="2:25" s="70" customFormat="1" ht="45" customHeight="1" x14ac:dyDescent="0.45">
      <c r="B397" s="64" t="s">
        <v>34</v>
      </c>
      <c r="C397" s="105"/>
      <c r="D397" s="105"/>
      <c r="E397" s="64" t="s">
        <v>323</v>
      </c>
      <c r="F397" s="65" t="s">
        <v>43</v>
      </c>
      <c r="G397" s="65">
        <v>0</v>
      </c>
      <c r="H397" s="66">
        <v>0</v>
      </c>
      <c r="I397" s="66">
        <v>0</v>
      </c>
      <c r="J397" s="66">
        <v>0</v>
      </c>
      <c r="K397" s="66">
        <v>0</v>
      </c>
      <c r="L397" s="66">
        <v>0</v>
      </c>
      <c r="M397" s="66">
        <v>0</v>
      </c>
      <c r="N397" s="67">
        <v>17</v>
      </c>
      <c r="O397" s="66">
        <v>0</v>
      </c>
      <c r="P397" s="66">
        <v>0</v>
      </c>
      <c r="Q397" s="66">
        <v>0</v>
      </c>
      <c r="R397" s="66">
        <v>0</v>
      </c>
      <c r="S397" s="66">
        <v>0</v>
      </c>
      <c r="T397" s="66">
        <v>0</v>
      </c>
      <c r="U397" s="66">
        <v>0</v>
      </c>
      <c r="V397" s="66">
        <f t="shared" si="6"/>
        <v>0</v>
      </c>
      <c r="W397" s="67">
        <v>17</v>
      </c>
      <c r="X397" s="66">
        <v>0</v>
      </c>
      <c r="Y397" s="69">
        <v>34627.96</v>
      </c>
    </row>
    <row r="398" spans="2:25" s="70" customFormat="1" ht="45" customHeight="1" x14ac:dyDescent="0.45">
      <c r="B398" s="64" t="s">
        <v>34</v>
      </c>
      <c r="C398" s="105"/>
      <c r="D398" s="105"/>
      <c r="E398" s="64" t="s">
        <v>324</v>
      </c>
      <c r="F398" s="65" t="s">
        <v>36</v>
      </c>
      <c r="G398" s="65">
        <v>0</v>
      </c>
      <c r="H398" s="66">
        <v>0</v>
      </c>
      <c r="I398" s="66">
        <v>0</v>
      </c>
      <c r="J398" s="66">
        <v>0</v>
      </c>
      <c r="K398" s="66">
        <v>0</v>
      </c>
      <c r="L398" s="66">
        <v>0</v>
      </c>
      <c r="M398" s="66">
        <v>0</v>
      </c>
      <c r="N398" s="67">
        <v>18</v>
      </c>
      <c r="O398" s="66">
        <v>0</v>
      </c>
      <c r="P398" s="66">
        <v>0</v>
      </c>
      <c r="Q398" s="66">
        <v>0</v>
      </c>
      <c r="R398" s="66">
        <v>0</v>
      </c>
      <c r="S398" s="66">
        <v>0</v>
      </c>
      <c r="T398" s="66">
        <v>0</v>
      </c>
      <c r="U398" s="66">
        <v>0</v>
      </c>
      <c r="V398" s="66">
        <f t="shared" si="6"/>
        <v>0</v>
      </c>
      <c r="W398" s="67">
        <v>18</v>
      </c>
      <c r="X398" s="66">
        <v>0</v>
      </c>
      <c r="Y398" s="69">
        <v>36664.879999999997</v>
      </c>
    </row>
    <row r="399" spans="2:25" s="70" customFormat="1" ht="45" customHeight="1" x14ac:dyDescent="0.45">
      <c r="B399" s="64" t="s">
        <v>34</v>
      </c>
      <c r="C399" s="105"/>
      <c r="D399" s="105"/>
      <c r="E399" s="64" t="s">
        <v>325</v>
      </c>
      <c r="F399" s="65" t="s">
        <v>43</v>
      </c>
      <c r="G399" s="65">
        <v>0</v>
      </c>
      <c r="H399" s="66">
        <v>0</v>
      </c>
      <c r="I399" s="66">
        <v>0</v>
      </c>
      <c r="J399" s="66">
        <v>1</v>
      </c>
      <c r="K399" s="66">
        <v>0</v>
      </c>
      <c r="L399" s="66">
        <v>0</v>
      </c>
      <c r="M399" s="66">
        <v>0</v>
      </c>
      <c r="N399" s="67">
        <v>0</v>
      </c>
      <c r="O399" s="66">
        <v>0</v>
      </c>
      <c r="P399" s="66">
        <v>0</v>
      </c>
      <c r="Q399" s="66">
        <v>0</v>
      </c>
      <c r="R399" s="66">
        <v>0</v>
      </c>
      <c r="S399" s="66">
        <v>0</v>
      </c>
      <c r="T399" s="66">
        <v>0</v>
      </c>
      <c r="U399" s="66">
        <v>0</v>
      </c>
      <c r="V399" s="66">
        <f t="shared" si="6"/>
        <v>1</v>
      </c>
      <c r="W399" s="67">
        <v>0</v>
      </c>
      <c r="X399" s="66">
        <v>0</v>
      </c>
      <c r="Y399" s="69">
        <v>48377.7</v>
      </c>
    </row>
    <row r="400" spans="2:25" s="70" customFormat="1" ht="45" customHeight="1" x14ac:dyDescent="0.45">
      <c r="B400" s="64" t="s">
        <v>34</v>
      </c>
      <c r="C400" s="105"/>
      <c r="D400" s="105"/>
      <c r="E400" s="64" t="s">
        <v>326</v>
      </c>
      <c r="F400" s="65" t="s">
        <v>57</v>
      </c>
      <c r="G400" s="65">
        <v>0</v>
      </c>
      <c r="H400" s="66">
        <v>0</v>
      </c>
      <c r="I400" s="66">
        <v>0</v>
      </c>
      <c r="J400" s="66">
        <v>1</v>
      </c>
      <c r="K400" s="66">
        <v>0</v>
      </c>
      <c r="L400" s="66">
        <v>0</v>
      </c>
      <c r="M400" s="66">
        <v>0</v>
      </c>
      <c r="N400" s="67">
        <v>0</v>
      </c>
      <c r="O400" s="66">
        <v>0</v>
      </c>
      <c r="P400" s="66">
        <v>0</v>
      </c>
      <c r="Q400" s="66">
        <v>0</v>
      </c>
      <c r="R400" s="66">
        <v>0</v>
      </c>
      <c r="S400" s="66">
        <v>0</v>
      </c>
      <c r="T400" s="66">
        <v>0</v>
      </c>
      <c r="U400" s="66">
        <v>0</v>
      </c>
      <c r="V400" s="66">
        <f t="shared" si="6"/>
        <v>1</v>
      </c>
      <c r="W400" s="67">
        <v>0</v>
      </c>
      <c r="X400" s="66">
        <v>0</v>
      </c>
      <c r="Y400" s="69">
        <v>64701.8</v>
      </c>
    </row>
    <row r="401" spans="2:25" s="70" customFormat="1" ht="45" customHeight="1" x14ac:dyDescent="0.45">
      <c r="B401" s="64" t="s">
        <v>34</v>
      </c>
      <c r="C401" s="105"/>
      <c r="D401" s="105"/>
      <c r="E401" s="64" t="s">
        <v>327</v>
      </c>
      <c r="F401" s="65" t="s">
        <v>38</v>
      </c>
      <c r="G401" s="65">
        <v>0</v>
      </c>
      <c r="H401" s="66">
        <v>0</v>
      </c>
      <c r="I401" s="66">
        <v>0</v>
      </c>
      <c r="J401" s="66">
        <v>1</v>
      </c>
      <c r="K401" s="66">
        <v>0</v>
      </c>
      <c r="L401" s="66">
        <v>0</v>
      </c>
      <c r="M401" s="66">
        <v>0</v>
      </c>
      <c r="N401" s="67">
        <v>0</v>
      </c>
      <c r="O401" s="66">
        <v>0</v>
      </c>
      <c r="P401" s="66">
        <v>0</v>
      </c>
      <c r="Q401" s="66">
        <v>0</v>
      </c>
      <c r="R401" s="66">
        <v>0</v>
      </c>
      <c r="S401" s="66">
        <v>0</v>
      </c>
      <c r="T401" s="66">
        <v>0</v>
      </c>
      <c r="U401" s="66">
        <v>0</v>
      </c>
      <c r="V401" s="66">
        <f t="shared" si="6"/>
        <v>1</v>
      </c>
      <c r="W401" s="67">
        <v>0</v>
      </c>
      <c r="X401" s="66">
        <v>0</v>
      </c>
      <c r="Y401" s="69">
        <v>59355.360000000001</v>
      </c>
    </row>
    <row r="402" spans="2:25" s="70" customFormat="1" ht="45" customHeight="1" x14ac:dyDescent="0.45">
      <c r="B402" s="64" t="s">
        <v>34</v>
      </c>
      <c r="C402" s="105"/>
      <c r="D402" s="105"/>
      <c r="E402" s="64" t="s">
        <v>328</v>
      </c>
      <c r="F402" s="65" t="s">
        <v>38</v>
      </c>
      <c r="G402" s="65">
        <v>0</v>
      </c>
      <c r="H402" s="66">
        <v>0</v>
      </c>
      <c r="I402" s="66">
        <v>0</v>
      </c>
      <c r="J402" s="66">
        <v>0</v>
      </c>
      <c r="K402" s="66">
        <v>0</v>
      </c>
      <c r="L402" s="66">
        <v>0</v>
      </c>
      <c r="M402" s="66">
        <v>0</v>
      </c>
      <c r="N402" s="67">
        <v>20</v>
      </c>
      <c r="O402" s="66">
        <v>0</v>
      </c>
      <c r="P402" s="66">
        <v>0</v>
      </c>
      <c r="Q402" s="66">
        <v>0</v>
      </c>
      <c r="R402" s="66">
        <v>0</v>
      </c>
      <c r="S402" s="66">
        <v>0</v>
      </c>
      <c r="T402" s="66">
        <v>0</v>
      </c>
      <c r="U402" s="66">
        <v>0</v>
      </c>
      <c r="V402" s="66">
        <f t="shared" si="6"/>
        <v>0</v>
      </c>
      <c r="W402" s="67">
        <v>20</v>
      </c>
      <c r="X402" s="66">
        <v>0</v>
      </c>
      <c r="Y402" s="69">
        <v>40442.550000000003</v>
      </c>
    </row>
    <row r="403" spans="2:25" s="70" customFormat="1" ht="45" customHeight="1" x14ac:dyDescent="0.45">
      <c r="B403" s="64" t="s">
        <v>34</v>
      </c>
      <c r="C403" s="105"/>
      <c r="D403" s="105"/>
      <c r="E403" s="64" t="s">
        <v>329</v>
      </c>
      <c r="F403" s="65" t="s">
        <v>43</v>
      </c>
      <c r="G403" s="65">
        <v>0</v>
      </c>
      <c r="H403" s="66">
        <v>0</v>
      </c>
      <c r="I403" s="66">
        <v>0</v>
      </c>
      <c r="J403" s="66">
        <v>0</v>
      </c>
      <c r="K403" s="66">
        <v>0</v>
      </c>
      <c r="L403" s="66">
        <v>0</v>
      </c>
      <c r="M403" s="66">
        <v>0</v>
      </c>
      <c r="N403" s="67">
        <v>20</v>
      </c>
      <c r="O403" s="66">
        <v>0</v>
      </c>
      <c r="P403" s="66">
        <v>0</v>
      </c>
      <c r="Q403" s="66">
        <v>0</v>
      </c>
      <c r="R403" s="66">
        <v>0</v>
      </c>
      <c r="S403" s="66">
        <v>0</v>
      </c>
      <c r="T403" s="66">
        <v>0</v>
      </c>
      <c r="U403" s="66">
        <v>0</v>
      </c>
      <c r="V403" s="66">
        <f t="shared" si="6"/>
        <v>0</v>
      </c>
      <c r="W403" s="67">
        <v>20</v>
      </c>
      <c r="X403" s="66">
        <v>0</v>
      </c>
      <c r="Y403" s="69">
        <v>40738.75</v>
      </c>
    </row>
    <row r="404" spans="2:25" s="70" customFormat="1" ht="45" customHeight="1" x14ac:dyDescent="0.45">
      <c r="B404" s="64" t="s">
        <v>34</v>
      </c>
      <c r="C404" s="105"/>
      <c r="D404" s="105"/>
      <c r="E404" s="64" t="s">
        <v>330</v>
      </c>
      <c r="F404" s="65" t="s">
        <v>36</v>
      </c>
      <c r="G404" s="65">
        <v>0</v>
      </c>
      <c r="H404" s="66">
        <v>0</v>
      </c>
      <c r="I404" s="66">
        <v>0</v>
      </c>
      <c r="J404" s="66">
        <v>0</v>
      </c>
      <c r="K404" s="66">
        <v>0</v>
      </c>
      <c r="L404" s="66">
        <v>0</v>
      </c>
      <c r="M404" s="66">
        <v>0</v>
      </c>
      <c r="N404" s="67">
        <v>16</v>
      </c>
      <c r="O404" s="66">
        <v>0</v>
      </c>
      <c r="P404" s="66">
        <v>0</v>
      </c>
      <c r="Q404" s="66">
        <v>0</v>
      </c>
      <c r="R404" s="66">
        <v>0</v>
      </c>
      <c r="S404" s="66">
        <v>0</v>
      </c>
      <c r="T404" s="66">
        <v>0</v>
      </c>
      <c r="U404" s="66">
        <v>0</v>
      </c>
      <c r="V404" s="66">
        <f t="shared" si="6"/>
        <v>0</v>
      </c>
      <c r="W404" s="67">
        <v>16</v>
      </c>
      <c r="X404" s="66">
        <v>0</v>
      </c>
      <c r="Y404" s="69">
        <v>24797.05</v>
      </c>
    </row>
    <row r="405" spans="2:25" s="70" customFormat="1" ht="45" customHeight="1" x14ac:dyDescent="0.45">
      <c r="B405" s="64" t="s">
        <v>34</v>
      </c>
      <c r="C405" s="105"/>
      <c r="D405" s="105"/>
      <c r="E405" s="64" t="s">
        <v>331</v>
      </c>
      <c r="F405" s="65" t="s">
        <v>57</v>
      </c>
      <c r="G405" s="65">
        <v>0</v>
      </c>
      <c r="H405" s="66">
        <v>0</v>
      </c>
      <c r="I405" s="66">
        <v>0</v>
      </c>
      <c r="J405" s="66">
        <v>1</v>
      </c>
      <c r="K405" s="66">
        <v>0</v>
      </c>
      <c r="L405" s="66">
        <v>0</v>
      </c>
      <c r="M405" s="66">
        <v>0</v>
      </c>
      <c r="N405" s="67">
        <v>0</v>
      </c>
      <c r="O405" s="66">
        <v>0</v>
      </c>
      <c r="P405" s="66">
        <v>0</v>
      </c>
      <c r="Q405" s="66">
        <v>0</v>
      </c>
      <c r="R405" s="66">
        <v>0</v>
      </c>
      <c r="S405" s="66">
        <v>0</v>
      </c>
      <c r="T405" s="66">
        <v>0</v>
      </c>
      <c r="U405" s="66">
        <v>0</v>
      </c>
      <c r="V405" s="66">
        <f t="shared" si="6"/>
        <v>1</v>
      </c>
      <c r="W405" s="67">
        <v>0</v>
      </c>
      <c r="X405" s="66">
        <v>0</v>
      </c>
      <c r="Y405" s="69">
        <v>73885.679999999993</v>
      </c>
    </row>
    <row r="406" spans="2:25" s="70" customFormat="1" ht="45" customHeight="1" x14ac:dyDescent="0.45">
      <c r="B406" s="64" t="s">
        <v>34</v>
      </c>
      <c r="C406" s="105"/>
      <c r="D406" s="105"/>
      <c r="E406" s="64" t="s">
        <v>332</v>
      </c>
      <c r="F406" s="65" t="s">
        <v>38</v>
      </c>
      <c r="G406" s="65">
        <v>0</v>
      </c>
      <c r="H406" s="66">
        <v>0</v>
      </c>
      <c r="I406" s="66">
        <v>0</v>
      </c>
      <c r="J406" s="66">
        <v>0</v>
      </c>
      <c r="K406" s="66">
        <v>0</v>
      </c>
      <c r="L406" s="66">
        <v>0</v>
      </c>
      <c r="M406" s="66">
        <v>0</v>
      </c>
      <c r="N406" s="67">
        <v>20</v>
      </c>
      <c r="O406" s="66">
        <v>0</v>
      </c>
      <c r="P406" s="66">
        <v>0</v>
      </c>
      <c r="Q406" s="66">
        <v>0</v>
      </c>
      <c r="R406" s="66">
        <v>0</v>
      </c>
      <c r="S406" s="66">
        <v>0</v>
      </c>
      <c r="T406" s="66">
        <v>0</v>
      </c>
      <c r="U406" s="66">
        <v>0</v>
      </c>
      <c r="V406" s="66">
        <f t="shared" si="6"/>
        <v>0</v>
      </c>
      <c r="W406" s="67">
        <v>20</v>
      </c>
      <c r="X406" s="66">
        <v>0</v>
      </c>
      <c r="Y406" s="69">
        <v>35415.25</v>
      </c>
    </row>
    <row r="407" spans="2:25" s="70" customFormat="1" ht="45" customHeight="1" x14ac:dyDescent="0.45">
      <c r="B407" s="64" t="s">
        <v>34</v>
      </c>
      <c r="C407" s="105"/>
      <c r="D407" s="105"/>
      <c r="E407" s="64" t="s">
        <v>333</v>
      </c>
      <c r="F407" s="65" t="s">
        <v>57</v>
      </c>
      <c r="G407" s="65">
        <v>0</v>
      </c>
      <c r="H407" s="66">
        <v>0</v>
      </c>
      <c r="I407" s="66">
        <v>0</v>
      </c>
      <c r="J407" s="66">
        <v>1</v>
      </c>
      <c r="K407" s="66">
        <v>0</v>
      </c>
      <c r="L407" s="66">
        <v>0</v>
      </c>
      <c r="M407" s="66">
        <v>0</v>
      </c>
      <c r="N407" s="67">
        <v>0</v>
      </c>
      <c r="O407" s="66">
        <v>0</v>
      </c>
      <c r="P407" s="66">
        <v>0</v>
      </c>
      <c r="Q407" s="66">
        <v>0</v>
      </c>
      <c r="R407" s="66">
        <v>0</v>
      </c>
      <c r="S407" s="66">
        <v>0</v>
      </c>
      <c r="T407" s="66">
        <v>0</v>
      </c>
      <c r="U407" s="66">
        <v>0</v>
      </c>
      <c r="V407" s="66">
        <f t="shared" si="6"/>
        <v>1</v>
      </c>
      <c r="W407" s="67">
        <v>0</v>
      </c>
      <c r="X407" s="66">
        <v>0</v>
      </c>
      <c r="Y407" s="69">
        <v>55029.279999999999</v>
      </c>
    </row>
    <row r="408" spans="2:25" s="70" customFormat="1" ht="45" customHeight="1" x14ac:dyDescent="0.45">
      <c r="B408" s="64" t="s">
        <v>34</v>
      </c>
      <c r="C408" s="105"/>
      <c r="D408" s="105"/>
      <c r="E408" s="64" t="s">
        <v>334</v>
      </c>
      <c r="F408" s="65" t="s">
        <v>36</v>
      </c>
      <c r="G408" s="65">
        <v>0</v>
      </c>
      <c r="H408" s="66">
        <v>0</v>
      </c>
      <c r="I408" s="66">
        <v>0</v>
      </c>
      <c r="J408" s="66">
        <v>0</v>
      </c>
      <c r="K408" s="66">
        <v>0</v>
      </c>
      <c r="L408" s="66">
        <v>0</v>
      </c>
      <c r="M408" s="66">
        <v>0</v>
      </c>
      <c r="N408" s="67">
        <v>15</v>
      </c>
      <c r="O408" s="66">
        <v>0</v>
      </c>
      <c r="P408" s="66">
        <v>0</v>
      </c>
      <c r="Q408" s="66">
        <v>0</v>
      </c>
      <c r="R408" s="66">
        <v>0</v>
      </c>
      <c r="S408" s="66">
        <v>0</v>
      </c>
      <c r="T408" s="66">
        <v>0</v>
      </c>
      <c r="U408" s="66">
        <v>0</v>
      </c>
      <c r="V408" s="66">
        <f t="shared" si="6"/>
        <v>0</v>
      </c>
      <c r="W408" s="67">
        <v>15</v>
      </c>
      <c r="X408" s="66">
        <v>0</v>
      </c>
      <c r="Y408" s="69">
        <v>23218.720000000001</v>
      </c>
    </row>
    <row r="409" spans="2:25" s="70" customFormat="1" ht="45" customHeight="1" x14ac:dyDescent="0.45">
      <c r="B409" s="64" t="s">
        <v>34</v>
      </c>
      <c r="C409" s="105"/>
      <c r="D409" s="105"/>
      <c r="E409" s="64" t="s">
        <v>335</v>
      </c>
      <c r="F409" s="65" t="s">
        <v>38</v>
      </c>
      <c r="G409" s="65">
        <v>0</v>
      </c>
      <c r="H409" s="66">
        <v>0</v>
      </c>
      <c r="I409" s="66">
        <v>0</v>
      </c>
      <c r="J409" s="66">
        <v>1</v>
      </c>
      <c r="K409" s="66">
        <v>0</v>
      </c>
      <c r="L409" s="66">
        <v>0</v>
      </c>
      <c r="M409" s="66">
        <v>0</v>
      </c>
      <c r="N409" s="67">
        <v>0</v>
      </c>
      <c r="O409" s="66">
        <v>0</v>
      </c>
      <c r="P409" s="66">
        <v>0</v>
      </c>
      <c r="Q409" s="66">
        <v>0</v>
      </c>
      <c r="R409" s="66">
        <v>0</v>
      </c>
      <c r="S409" s="66">
        <v>0</v>
      </c>
      <c r="T409" s="66">
        <v>0</v>
      </c>
      <c r="U409" s="66">
        <v>0</v>
      </c>
      <c r="V409" s="66">
        <f t="shared" si="6"/>
        <v>1</v>
      </c>
      <c r="W409" s="67">
        <v>0</v>
      </c>
      <c r="X409" s="66">
        <v>0</v>
      </c>
      <c r="Y409" s="69">
        <v>53634.38</v>
      </c>
    </row>
    <row r="410" spans="2:25" s="70" customFormat="1" ht="45" customHeight="1" x14ac:dyDescent="0.45">
      <c r="B410" s="64" t="s">
        <v>34</v>
      </c>
      <c r="C410" s="105"/>
      <c r="D410" s="105"/>
      <c r="E410" s="64" t="s">
        <v>336</v>
      </c>
      <c r="F410" s="65" t="s">
        <v>50</v>
      </c>
      <c r="G410" s="65">
        <v>0</v>
      </c>
      <c r="H410" s="66">
        <v>0</v>
      </c>
      <c r="I410" s="66">
        <v>0</v>
      </c>
      <c r="J410" s="66">
        <v>0</v>
      </c>
      <c r="K410" s="66">
        <v>0</v>
      </c>
      <c r="L410" s="66">
        <v>0</v>
      </c>
      <c r="M410" s="66">
        <v>0</v>
      </c>
      <c r="N410" s="67">
        <v>19</v>
      </c>
      <c r="O410" s="66">
        <v>0</v>
      </c>
      <c r="P410" s="66">
        <v>0</v>
      </c>
      <c r="Q410" s="66">
        <v>0</v>
      </c>
      <c r="R410" s="66">
        <v>0</v>
      </c>
      <c r="S410" s="66">
        <v>0</v>
      </c>
      <c r="T410" s="66">
        <v>0</v>
      </c>
      <c r="U410" s="66">
        <v>0</v>
      </c>
      <c r="V410" s="66">
        <f t="shared" si="6"/>
        <v>0</v>
      </c>
      <c r="W410" s="67">
        <v>19</v>
      </c>
      <c r="X410" s="66">
        <v>0</v>
      </c>
      <c r="Y410" s="69">
        <v>38553.68</v>
      </c>
    </row>
    <row r="411" spans="2:25" s="70" customFormat="1" ht="45" customHeight="1" x14ac:dyDescent="0.45">
      <c r="B411" s="64" t="s">
        <v>34</v>
      </c>
      <c r="C411" s="105"/>
      <c r="D411" s="105"/>
      <c r="E411" s="64" t="s">
        <v>337</v>
      </c>
      <c r="F411" s="65" t="s">
        <v>57</v>
      </c>
      <c r="G411" s="65">
        <v>0</v>
      </c>
      <c r="H411" s="66">
        <v>0</v>
      </c>
      <c r="I411" s="66">
        <v>0</v>
      </c>
      <c r="J411" s="66">
        <v>1</v>
      </c>
      <c r="K411" s="66">
        <v>0</v>
      </c>
      <c r="L411" s="66">
        <v>0</v>
      </c>
      <c r="M411" s="66">
        <v>0</v>
      </c>
      <c r="N411" s="67">
        <v>0</v>
      </c>
      <c r="O411" s="66">
        <v>0</v>
      </c>
      <c r="P411" s="66">
        <v>0</v>
      </c>
      <c r="Q411" s="66">
        <v>0</v>
      </c>
      <c r="R411" s="66">
        <v>0</v>
      </c>
      <c r="S411" s="66">
        <v>0</v>
      </c>
      <c r="T411" s="66">
        <v>0</v>
      </c>
      <c r="U411" s="66">
        <v>0</v>
      </c>
      <c r="V411" s="66">
        <f t="shared" si="6"/>
        <v>1</v>
      </c>
      <c r="W411" s="67">
        <v>0</v>
      </c>
      <c r="X411" s="66">
        <v>0</v>
      </c>
      <c r="Y411" s="69">
        <v>91588.84</v>
      </c>
    </row>
    <row r="412" spans="2:25" s="70" customFormat="1" ht="45" customHeight="1" x14ac:dyDescent="0.45">
      <c r="B412" s="64" t="s">
        <v>34</v>
      </c>
      <c r="C412" s="105"/>
      <c r="D412" s="105"/>
      <c r="E412" s="64" t="s">
        <v>338</v>
      </c>
      <c r="F412" s="65" t="s">
        <v>40</v>
      </c>
      <c r="G412" s="65">
        <v>0</v>
      </c>
      <c r="H412" s="66">
        <v>0</v>
      </c>
      <c r="I412" s="66">
        <v>0</v>
      </c>
      <c r="J412" s="66">
        <v>0</v>
      </c>
      <c r="K412" s="66">
        <v>0</v>
      </c>
      <c r="L412" s="66">
        <v>0</v>
      </c>
      <c r="M412" s="66">
        <v>0</v>
      </c>
      <c r="N412" s="67">
        <v>17</v>
      </c>
      <c r="O412" s="66">
        <v>0</v>
      </c>
      <c r="P412" s="66">
        <v>0</v>
      </c>
      <c r="Q412" s="66">
        <v>0</v>
      </c>
      <c r="R412" s="66">
        <v>0</v>
      </c>
      <c r="S412" s="66">
        <v>0</v>
      </c>
      <c r="T412" s="66">
        <v>0</v>
      </c>
      <c r="U412" s="66">
        <v>0</v>
      </c>
      <c r="V412" s="66">
        <f t="shared" si="6"/>
        <v>0</v>
      </c>
      <c r="W412" s="67">
        <v>17</v>
      </c>
      <c r="X412" s="66">
        <v>0</v>
      </c>
      <c r="Y412" s="69">
        <v>34627.96</v>
      </c>
    </row>
    <row r="413" spans="2:25" s="70" customFormat="1" ht="45" customHeight="1" x14ac:dyDescent="0.45">
      <c r="B413" s="64" t="s">
        <v>34</v>
      </c>
      <c r="C413" s="105"/>
      <c r="D413" s="105"/>
      <c r="E413" s="64" t="s">
        <v>339</v>
      </c>
      <c r="F413" s="65" t="s">
        <v>50</v>
      </c>
      <c r="G413" s="65">
        <v>0</v>
      </c>
      <c r="H413" s="66">
        <v>0</v>
      </c>
      <c r="I413" s="66">
        <v>0</v>
      </c>
      <c r="J413" s="66">
        <v>1</v>
      </c>
      <c r="K413" s="66">
        <v>0</v>
      </c>
      <c r="L413" s="66">
        <v>0</v>
      </c>
      <c r="M413" s="66">
        <v>0</v>
      </c>
      <c r="N413" s="67">
        <v>0</v>
      </c>
      <c r="O413" s="66">
        <v>0</v>
      </c>
      <c r="P413" s="66">
        <v>0</v>
      </c>
      <c r="Q413" s="66">
        <v>0</v>
      </c>
      <c r="R413" s="66">
        <v>0</v>
      </c>
      <c r="S413" s="66">
        <v>0</v>
      </c>
      <c r="T413" s="66">
        <v>0</v>
      </c>
      <c r="U413" s="66">
        <v>0</v>
      </c>
      <c r="V413" s="66">
        <f t="shared" si="6"/>
        <v>1</v>
      </c>
      <c r="W413" s="67">
        <v>0</v>
      </c>
      <c r="X413" s="66">
        <v>0</v>
      </c>
      <c r="Y413" s="69">
        <v>55103.64</v>
      </c>
    </row>
    <row r="414" spans="2:25" s="70" customFormat="1" ht="45" customHeight="1" x14ac:dyDescent="0.45">
      <c r="B414" s="64" t="s">
        <v>34</v>
      </c>
      <c r="C414" s="105"/>
      <c r="D414" s="105"/>
      <c r="E414" s="64" t="s">
        <v>340</v>
      </c>
      <c r="F414" s="65" t="s">
        <v>43</v>
      </c>
      <c r="G414" s="65">
        <v>0</v>
      </c>
      <c r="H414" s="66">
        <v>0</v>
      </c>
      <c r="I414" s="66">
        <v>0</v>
      </c>
      <c r="J414" s="66">
        <v>0</v>
      </c>
      <c r="K414" s="66">
        <v>0</v>
      </c>
      <c r="L414" s="66">
        <v>0</v>
      </c>
      <c r="M414" s="66">
        <v>0</v>
      </c>
      <c r="N414" s="67">
        <v>20</v>
      </c>
      <c r="O414" s="66">
        <v>0</v>
      </c>
      <c r="P414" s="66">
        <v>0</v>
      </c>
      <c r="Q414" s="66">
        <v>0</v>
      </c>
      <c r="R414" s="66">
        <v>0</v>
      </c>
      <c r="S414" s="66">
        <v>0</v>
      </c>
      <c r="T414" s="66">
        <v>0</v>
      </c>
      <c r="U414" s="66">
        <v>0</v>
      </c>
      <c r="V414" s="66">
        <f t="shared" si="6"/>
        <v>0</v>
      </c>
      <c r="W414" s="67">
        <v>20</v>
      </c>
      <c r="X414" s="66">
        <v>0</v>
      </c>
      <c r="Y414" s="69">
        <v>35415.25</v>
      </c>
    </row>
    <row r="415" spans="2:25" s="70" customFormat="1" ht="45" customHeight="1" x14ac:dyDescent="0.45">
      <c r="B415" s="64" t="s">
        <v>34</v>
      </c>
      <c r="C415" s="105"/>
      <c r="D415" s="105"/>
      <c r="E415" s="64" t="s">
        <v>341</v>
      </c>
      <c r="F415" s="65" t="s">
        <v>43</v>
      </c>
      <c r="G415" s="65">
        <v>0</v>
      </c>
      <c r="H415" s="66">
        <v>0</v>
      </c>
      <c r="I415" s="66">
        <v>0</v>
      </c>
      <c r="J415" s="66">
        <v>0</v>
      </c>
      <c r="K415" s="66">
        <v>0</v>
      </c>
      <c r="L415" s="66">
        <v>0</v>
      </c>
      <c r="M415" s="66">
        <v>0</v>
      </c>
      <c r="N415" s="67">
        <v>17</v>
      </c>
      <c r="O415" s="66">
        <v>0</v>
      </c>
      <c r="P415" s="66">
        <v>0</v>
      </c>
      <c r="Q415" s="66">
        <v>0</v>
      </c>
      <c r="R415" s="66">
        <v>0</v>
      </c>
      <c r="S415" s="66">
        <v>0</v>
      </c>
      <c r="T415" s="66">
        <v>0</v>
      </c>
      <c r="U415" s="66">
        <v>0</v>
      </c>
      <c r="V415" s="66">
        <f t="shared" si="6"/>
        <v>0</v>
      </c>
      <c r="W415" s="67">
        <v>17</v>
      </c>
      <c r="X415" s="66">
        <v>0</v>
      </c>
      <c r="Y415" s="69">
        <v>26832.18</v>
      </c>
    </row>
    <row r="416" spans="2:25" s="70" customFormat="1" ht="45" customHeight="1" x14ac:dyDescent="0.45">
      <c r="B416" s="64" t="s">
        <v>34</v>
      </c>
      <c r="C416" s="105"/>
      <c r="D416" s="105"/>
      <c r="E416" s="64" t="s">
        <v>342</v>
      </c>
      <c r="F416" s="65" t="s">
        <v>36</v>
      </c>
      <c r="G416" s="65">
        <v>0</v>
      </c>
      <c r="H416" s="66">
        <v>0</v>
      </c>
      <c r="I416" s="66">
        <v>0</v>
      </c>
      <c r="J416" s="66">
        <v>1</v>
      </c>
      <c r="K416" s="66">
        <v>0</v>
      </c>
      <c r="L416" s="66">
        <v>0</v>
      </c>
      <c r="M416" s="66">
        <v>0</v>
      </c>
      <c r="N416" s="67">
        <v>0</v>
      </c>
      <c r="O416" s="66">
        <v>0</v>
      </c>
      <c r="P416" s="66">
        <v>0</v>
      </c>
      <c r="Q416" s="66">
        <v>0</v>
      </c>
      <c r="R416" s="66">
        <v>0</v>
      </c>
      <c r="S416" s="66">
        <v>0</v>
      </c>
      <c r="T416" s="66">
        <v>0</v>
      </c>
      <c r="U416" s="66">
        <v>0</v>
      </c>
      <c r="V416" s="66">
        <f t="shared" si="6"/>
        <v>1</v>
      </c>
      <c r="W416" s="67">
        <v>0</v>
      </c>
      <c r="X416" s="66">
        <v>0</v>
      </c>
      <c r="Y416" s="69">
        <v>113703.03</v>
      </c>
    </row>
    <row r="417" spans="2:25" s="70" customFormat="1" ht="45" customHeight="1" x14ac:dyDescent="0.45">
      <c r="B417" s="64" t="s">
        <v>34</v>
      </c>
      <c r="C417" s="105"/>
      <c r="D417" s="105"/>
      <c r="E417" s="64" t="s">
        <v>343</v>
      </c>
      <c r="F417" s="65" t="s">
        <v>38</v>
      </c>
      <c r="G417" s="65">
        <v>0</v>
      </c>
      <c r="H417" s="66">
        <v>0</v>
      </c>
      <c r="I417" s="66">
        <v>0</v>
      </c>
      <c r="J417" s="66">
        <v>0</v>
      </c>
      <c r="K417" s="66">
        <v>0</v>
      </c>
      <c r="L417" s="66">
        <v>0</v>
      </c>
      <c r="M417" s="66">
        <v>0</v>
      </c>
      <c r="N417" s="67">
        <v>20</v>
      </c>
      <c r="O417" s="66">
        <v>0</v>
      </c>
      <c r="P417" s="66">
        <v>0</v>
      </c>
      <c r="Q417" s="66">
        <v>0</v>
      </c>
      <c r="R417" s="66">
        <v>0</v>
      </c>
      <c r="S417" s="66">
        <v>0</v>
      </c>
      <c r="T417" s="66">
        <v>0</v>
      </c>
      <c r="U417" s="66">
        <v>0</v>
      </c>
      <c r="V417" s="66">
        <f t="shared" si="6"/>
        <v>0</v>
      </c>
      <c r="W417" s="67">
        <v>20</v>
      </c>
      <c r="X417" s="66">
        <v>0</v>
      </c>
      <c r="Y417" s="69">
        <v>40738.75</v>
      </c>
    </row>
    <row r="418" spans="2:25" s="70" customFormat="1" ht="45" customHeight="1" x14ac:dyDescent="0.45">
      <c r="B418" s="64" t="s">
        <v>34</v>
      </c>
      <c r="C418" s="105"/>
      <c r="D418" s="105"/>
      <c r="E418" s="64" t="s">
        <v>344</v>
      </c>
      <c r="F418" s="65" t="s">
        <v>57</v>
      </c>
      <c r="G418" s="65">
        <v>0</v>
      </c>
      <c r="H418" s="66">
        <v>0</v>
      </c>
      <c r="I418" s="66">
        <v>0</v>
      </c>
      <c r="J418" s="66">
        <v>0</v>
      </c>
      <c r="K418" s="66">
        <v>0</v>
      </c>
      <c r="L418" s="66">
        <v>0</v>
      </c>
      <c r="M418" s="66">
        <v>0</v>
      </c>
      <c r="N418" s="67">
        <v>0</v>
      </c>
      <c r="O418" s="66">
        <v>0</v>
      </c>
      <c r="P418" s="66">
        <v>0</v>
      </c>
      <c r="Q418" s="66">
        <v>0</v>
      </c>
      <c r="R418" s="66">
        <v>0</v>
      </c>
      <c r="S418" s="66">
        <v>1</v>
      </c>
      <c r="T418" s="66">
        <v>0</v>
      </c>
      <c r="U418" s="66">
        <v>0</v>
      </c>
      <c r="V418" s="66">
        <f t="shared" si="6"/>
        <v>0</v>
      </c>
      <c r="W418" s="67">
        <v>0</v>
      </c>
      <c r="X418" s="66">
        <v>0</v>
      </c>
      <c r="Y418" s="69">
        <v>102867.84</v>
      </c>
    </row>
    <row r="419" spans="2:25" s="70" customFormat="1" ht="45" customHeight="1" x14ac:dyDescent="0.45">
      <c r="B419" s="64" t="s">
        <v>34</v>
      </c>
      <c r="C419" s="105"/>
      <c r="D419" s="105"/>
      <c r="E419" s="64" t="s">
        <v>345</v>
      </c>
      <c r="F419" s="65" t="s">
        <v>43</v>
      </c>
      <c r="G419" s="65">
        <v>0</v>
      </c>
      <c r="H419" s="66">
        <v>0</v>
      </c>
      <c r="I419" s="66">
        <v>0</v>
      </c>
      <c r="J419" s="66">
        <v>1</v>
      </c>
      <c r="K419" s="66">
        <v>0</v>
      </c>
      <c r="L419" s="66">
        <v>0</v>
      </c>
      <c r="M419" s="66">
        <v>0</v>
      </c>
      <c r="N419" s="67">
        <v>0</v>
      </c>
      <c r="O419" s="66">
        <v>0</v>
      </c>
      <c r="P419" s="66">
        <v>0</v>
      </c>
      <c r="Q419" s="66">
        <v>0</v>
      </c>
      <c r="R419" s="66">
        <v>0</v>
      </c>
      <c r="S419" s="66">
        <v>0</v>
      </c>
      <c r="T419" s="66">
        <v>0</v>
      </c>
      <c r="U419" s="66">
        <v>0</v>
      </c>
      <c r="V419" s="66">
        <f t="shared" si="6"/>
        <v>1</v>
      </c>
      <c r="W419" s="67">
        <v>0</v>
      </c>
      <c r="X419" s="66">
        <v>0</v>
      </c>
      <c r="Y419" s="69">
        <v>137307.62</v>
      </c>
    </row>
    <row r="420" spans="2:25" s="70" customFormat="1" ht="45" customHeight="1" x14ac:dyDescent="0.45">
      <c r="B420" s="64" t="s">
        <v>34</v>
      </c>
      <c r="C420" s="105"/>
      <c r="D420" s="105"/>
      <c r="E420" s="64" t="s">
        <v>346</v>
      </c>
      <c r="F420" s="65" t="s">
        <v>40</v>
      </c>
      <c r="G420" s="65">
        <v>0</v>
      </c>
      <c r="H420" s="66">
        <v>0</v>
      </c>
      <c r="I420" s="66">
        <v>0</v>
      </c>
      <c r="J420" s="66">
        <v>1</v>
      </c>
      <c r="K420" s="66">
        <v>0</v>
      </c>
      <c r="L420" s="66">
        <v>0</v>
      </c>
      <c r="M420" s="66">
        <v>0</v>
      </c>
      <c r="N420" s="67">
        <v>0</v>
      </c>
      <c r="O420" s="66">
        <v>0</v>
      </c>
      <c r="P420" s="66">
        <v>0</v>
      </c>
      <c r="Q420" s="66">
        <v>0</v>
      </c>
      <c r="R420" s="66">
        <v>0</v>
      </c>
      <c r="S420" s="66">
        <v>0</v>
      </c>
      <c r="T420" s="66">
        <v>0</v>
      </c>
      <c r="U420" s="66">
        <v>0</v>
      </c>
      <c r="V420" s="66">
        <f t="shared" si="6"/>
        <v>1</v>
      </c>
      <c r="W420" s="67">
        <v>0</v>
      </c>
      <c r="X420" s="66">
        <v>0</v>
      </c>
      <c r="Y420" s="69">
        <v>93517.56</v>
      </c>
    </row>
    <row r="421" spans="2:25" s="70" customFormat="1" ht="45" customHeight="1" x14ac:dyDescent="0.45">
      <c r="B421" s="64" t="s">
        <v>34</v>
      </c>
      <c r="C421" s="105"/>
      <c r="D421" s="105"/>
      <c r="E421" s="64" t="s">
        <v>347</v>
      </c>
      <c r="F421" s="65" t="s">
        <v>38</v>
      </c>
      <c r="G421" s="65">
        <v>0</v>
      </c>
      <c r="H421" s="66">
        <v>0</v>
      </c>
      <c r="I421" s="66">
        <v>0</v>
      </c>
      <c r="J421" s="66">
        <v>0</v>
      </c>
      <c r="K421" s="66">
        <v>0</v>
      </c>
      <c r="L421" s="66">
        <v>0</v>
      </c>
      <c r="M421" s="66">
        <v>0</v>
      </c>
      <c r="N421" s="67">
        <v>20</v>
      </c>
      <c r="O421" s="66">
        <v>0</v>
      </c>
      <c r="P421" s="66">
        <v>0</v>
      </c>
      <c r="Q421" s="66">
        <v>0</v>
      </c>
      <c r="R421" s="66">
        <v>0</v>
      </c>
      <c r="S421" s="66">
        <v>0</v>
      </c>
      <c r="T421" s="66">
        <v>0</v>
      </c>
      <c r="U421" s="66">
        <v>0</v>
      </c>
      <c r="V421" s="66">
        <f t="shared" si="6"/>
        <v>0</v>
      </c>
      <c r="W421" s="67">
        <v>20</v>
      </c>
      <c r="X421" s="66">
        <v>0</v>
      </c>
      <c r="Y421" s="69">
        <v>35415.25</v>
      </c>
    </row>
    <row r="422" spans="2:25" s="70" customFormat="1" ht="45" customHeight="1" x14ac:dyDescent="0.45">
      <c r="B422" s="64" t="s">
        <v>34</v>
      </c>
      <c r="C422" s="105"/>
      <c r="D422" s="105"/>
      <c r="E422" s="64" t="s">
        <v>348</v>
      </c>
      <c r="F422" s="65" t="s">
        <v>50</v>
      </c>
      <c r="G422" s="65">
        <v>0</v>
      </c>
      <c r="H422" s="66">
        <v>0</v>
      </c>
      <c r="I422" s="66">
        <v>0</v>
      </c>
      <c r="J422" s="66">
        <v>0</v>
      </c>
      <c r="K422" s="66">
        <v>0</v>
      </c>
      <c r="L422" s="66">
        <v>0</v>
      </c>
      <c r="M422" s="66">
        <v>0</v>
      </c>
      <c r="N422" s="67">
        <v>14</v>
      </c>
      <c r="O422" s="66">
        <v>0</v>
      </c>
      <c r="P422" s="66">
        <v>0</v>
      </c>
      <c r="Q422" s="66">
        <v>0</v>
      </c>
      <c r="R422" s="66">
        <v>0</v>
      </c>
      <c r="S422" s="66">
        <v>0</v>
      </c>
      <c r="T422" s="66">
        <v>0</v>
      </c>
      <c r="U422" s="66">
        <v>0</v>
      </c>
      <c r="V422" s="66">
        <f t="shared" si="6"/>
        <v>0</v>
      </c>
      <c r="W422" s="67">
        <v>14</v>
      </c>
      <c r="X422" s="66">
        <v>0</v>
      </c>
      <c r="Y422" s="69">
        <v>24790.720000000001</v>
      </c>
    </row>
    <row r="423" spans="2:25" s="70" customFormat="1" ht="45" customHeight="1" x14ac:dyDescent="0.45">
      <c r="B423" s="64" t="s">
        <v>34</v>
      </c>
      <c r="C423" s="105"/>
      <c r="D423" s="105"/>
      <c r="E423" s="64" t="s">
        <v>349</v>
      </c>
      <c r="F423" s="65" t="s">
        <v>40</v>
      </c>
      <c r="G423" s="65">
        <v>0</v>
      </c>
      <c r="H423" s="66">
        <v>0</v>
      </c>
      <c r="I423" s="66">
        <v>0</v>
      </c>
      <c r="J423" s="66">
        <v>1</v>
      </c>
      <c r="K423" s="66">
        <v>0</v>
      </c>
      <c r="L423" s="66">
        <v>0</v>
      </c>
      <c r="M423" s="66">
        <v>0</v>
      </c>
      <c r="N423" s="67">
        <v>0</v>
      </c>
      <c r="O423" s="66">
        <v>0</v>
      </c>
      <c r="P423" s="66">
        <v>0</v>
      </c>
      <c r="Q423" s="66">
        <v>0</v>
      </c>
      <c r="R423" s="66">
        <v>0</v>
      </c>
      <c r="S423" s="66">
        <v>0</v>
      </c>
      <c r="T423" s="66">
        <v>0</v>
      </c>
      <c r="U423" s="66">
        <v>0</v>
      </c>
      <c r="V423" s="66">
        <f t="shared" si="6"/>
        <v>1</v>
      </c>
      <c r="W423" s="67">
        <v>0</v>
      </c>
      <c r="X423" s="66">
        <v>0</v>
      </c>
      <c r="Y423" s="69">
        <v>57973.57</v>
      </c>
    </row>
    <row r="424" spans="2:25" s="70" customFormat="1" ht="45" customHeight="1" x14ac:dyDescent="0.45">
      <c r="B424" s="64" t="s">
        <v>34</v>
      </c>
      <c r="C424" s="105"/>
      <c r="D424" s="105"/>
      <c r="E424" s="64" t="s">
        <v>350</v>
      </c>
      <c r="F424" s="65" t="s">
        <v>36</v>
      </c>
      <c r="G424" s="65">
        <v>0</v>
      </c>
      <c r="H424" s="66">
        <v>0</v>
      </c>
      <c r="I424" s="66">
        <v>0</v>
      </c>
      <c r="J424" s="66">
        <v>0</v>
      </c>
      <c r="K424" s="66">
        <v>0</v>
      </c>
      <c r="L424" s="66">
        <v>0</v>
      </c>
      <c r="M424" s="66">
        <v>0</v>
      </c>
      <c r="N424" s="67">
        <v>19</v>
      </c>
      <c r="O424" s="66">
        <v>0</v>
      </c>
      <c r="P424" s="66">
        <v>0</v>
      </c>
      <c r="Q424" s="66">
        <v>0</v>
      </c>
      <c r="R424" s="66">
        <v>0</v>
      </c>
      <c r="S424" s="66">
        <v>0</v>
      </c>
      <c r="T424" s="66">
        <v>0</v>
      </c>
      <c r="U424" s="66">
        <v>0</v>
      </c>
      <c r="V424" s="66">
        <f t="shared" si="6"/>
        <v>0</v>
      </c>
      <c r="W424" s="67">
        <v>19</v>
      </c>
      <c r="X424" s="66">
        <v>0</v>
      </c>
      <c r="Y424" s="69">
        <v>33387.81</v>
      </c>
    </row>
    <row r="425" spans="2:25" s="70" customFormat="1" ht="45" customHeight="1" x14ac:dyDescent="0.45">
      <c r="B425" s="64" t="s">
        <v>34</v>
      </c>
      <c r="C425" s="105"/>
      <c r="D425" s="105"/>
      <c r="E425" s="64" t="s">
        <v>351</v>
      </c>
      <c r="F425" s="65" t="s">
        <v>38</v>
      </c>
      <c r="G425" s="65">
        <v>0</v>
      </c>
      <c r="H425" s="66">
        <v>0</v>
      </c>
      <c r="I425" s="66">
        <v>0</v>
      </c>
      <c r="J425" s="66">
        <v>0</v>
      </c>
      <c r="K425" s="66">
        <v>0</v>
      </c>
      <c r="L425" s="66">
        <v>0</v>
      </c>
      <c r="M425" s="66">
        <v>0</v>
      </c>
      <c r="N425" s="67">
        <v>19</v>
      </c>
      <c r="O425" s="66">
        <v>0</v>
      </c>
      <c r="P425" s="66">
        <v>0</v>
      </c>
      <c r="Q425" s="66">
        <v>0</v>
      </c>
      <c r="R425" s="66">
        <v>0</v>
      </c>
      <c r="S425" s="66">
        <v>0</v>
      </c>
      <c r="T425" s="66">
        <v>0</v>
      </c>
      <c r="U425" s="66">
        <v>0</v>
      </c>
      <c r="V425" s="66">
        <f t="shared" si="6"/>
        <v>0</v>
      </c>
      <c r="W425" s="67">
        <v>19</v>
      </c>
      <c r="X425" s="66">
        <v>0</v>
      </c>
      <c r="Y425" s="69">
        <v>33644.51</v>
      </c>
    </row>
    <row r="426" spans="2:25" s="70" customFormat="1" ht="45" customHeight="1" x14ac:dyDescent="0.45">
      <c r="B426" s="64" t="s">
        <v>34</v>
      </c>
      <c r="C426" s="105"/>
      <c r="D426" s="105"/>
      <c r="E426" s="64" t="s">
        <v>352</v>
      </c>
      <c r="F426" s="65" t="s">
        <v>36</v>
      </c>
      <c r="G426" s="65">
        <v>0</v>
      </c>
      <c r="H426" s="66">
        <v>0</v>
      </c>
      <c r="I426" s="66">
        <v>0</v>
      </c>
      <c r="J426" s="66">
        <v>0</v>
      </c>
      <c r="K426" s="66">
        <v>0</v>
      </c>
      <c r="L426" s="66">
        <v>0</v>
      </c>
      <c r="M426" s="66">
        <v>0</v>
      </c>
      <c r="N426" s="67">
        <v>20</v>
      </c>
      <c r="O426" s="66">
        <v>0</v>
      </c>
      <c r="P426" s="66">
        <v>0</v>
      </c>
      <c r="Q426" s="66">
        <v>0</v>
      </c>
      <c r="R426" s="66">
        <v>0</v>
      </c>
      <c r="S426" s="66">
        <v>0</v>
      </c>
      <c r="T426" s="66">
        <v>0</v>
      </c>
      <c r="U426" s="66">
        <v>0</v>
      </c>
      <c r="V426" s="66">
        <f t="shared" si="6"/>
        <v>0</v>
      </c>
      <c r="W426" s="67">
        <v>20</v>
      </c>
      <c r="X426" s="66">
        <v>0</v>
      </c>
      <c r="Y426" s="69">
        <v>26000</v>
      </c>
    </row>
    <row r="427" spans="2:25" s="70" customFormat="1" ht="45" customHeight="1" x14ac:dyDescent="0.45">
      <c r="B427" s="64" t="s">
        <v>34</v>
      </c>
      <c r="C427" s="105"/>
      <c r="D427" s="105"/>
      <c r="E427" s="64" t="s">
        <v>353</v>
      </c>
      <c r="F427" s="65" t="s">
        <v>38</v>
      </c>
      <c r="G427" s="65">
        <v>0</v>
      </c>
      <c r="H427" s="66">
        <v>0</v>
      </c>
      <c r="I427" s="66">
        <v>0</v>
      </c>
      <c r="J427" s="66">
        <v>0</v>
      </c>
      <c r="K427" s="66">
        <v>0</v>
      </c>
      <c r="L427" s="66">
        <v>0</v>
      </c>
      <c r="M427" s="66">
        <v>0</v>
      </c>
      <c r="N427" s="67">
        <v>18</v>
      </c>
      <c r="O427" s="66">
        <v>0</v>
      </c>
      <c r="P427" s="66">
        <v>0</v>
      </c>
      <c r="Q427" s="66">
        <v>0</v>
      </c>
      <c r="R427" s="66">
        <v>0</v>
      </c>
      <c r="S427" s="66">
        <v>0</v>
      </c>
      <c r="T427" s="66">
        <v>0</v>
      </c>
      <c r="U427" s="66">
        <v>0</v>
      </c>
      <c r="V427" s="66">
        <f t="shared" si="6"/>
        <v>0</v>
      </c>
      <c r="W427" s="67">
        <v>18</v>
      </c>
      <c r="X427" s="66">
        <v>0</v>
      </c>
      <c r="Y427" s="69">
        <v>28410.53</v>
      </c>
    </row>
    <row r="428" spans="2:25" s="70" customFormat="1" ht="45" customHeight="1" x14ac:dyDescent="0.45">
      <c r="B428" s="64" t="s">
        <v>34</v>
      </c>
      <c r="C428" s="105"/>
      <c r="D428" s="105"/>
      <c r="E428" s="64" t="s">
        <v>354</v>
      </c>
      <c r="F428" s="65" t="s">
        <v>40</v>
      </c>
      <c r="G428" s="65">
        <v>0</v>
      </c>
      <c r="H428" s="66">
        <v>0</v>
      </c>
      <c r="I428" s="66">
        <v>0</v>
      </c>
      <c r="J428" s="66">
        <v>0</v>
      </c>
      <c r="K428" s="66">
        <v>0</v>
      </c>
      <c r="L428" s="66">
        <v>0</v>
      </c>
      <c r="M428" s="66">
        <v>0</v>
      </c>
      <c r="N428" s="67">
        <v>18</v>
      </c>
      <c r="O428" s="66">
        <v>0</v>
      </c>
      <c r="P428" s="66">
        <v>0</v>
      </c>
      <c r="Q428" s="66">
        <v>0</v>
      </c>
      <c r="R428" s="66">
        <v>0</v>
      </c>
      <c r="S428" s="66">
        <v>0</v>
      </c>
      <c r="T428" s="66">
        <v>0</v>
      </c>
      <c r="U428" s="66">
        <v>0</v>
      </c>
      <c r="V428" s="66">
        <f t="shared" si="6"/>
        <v>0</v>
      </c>
      <c r="W428" s="67">
        <v>18</v>
      </c>
      <c r="X428" s="66">
        <v>0</v>
      </c>
      <c r="Y428" s="69">
        <v>28410.53</v>
      </c>
    </row>
    <row r="429" spans="2:25" s="70" customFormat="1" ht="45" customHeight="1" x14ac:dyDescent="0.45">
      <c r="B429" s="64" t="s">
        <v>34</v>
      </c>
      <c r="C429" s="105"/>
      <c r="D429" s="105"/>
      <c r="E429" s="64" t="s">
        <v>355</v>
      </c>
      <c r="F429" s="65" t="s">
        <v>43</v>
      </c>
      <c r="G429" s="65">
        <v>0</v>
      </c>
      <c r="H429" s="66">
        <v>0</v>
      </c>
      <c r="I429" s="66">
        <v>0</v>
      </c>
      <c r="J429" s="66">
        <v>1</v>
      </c>
      <c r="K429" s="66">
        <v>0</v>
      </c>
      <c r="L429" s="66">
        <v>0</v>
      </c>
      <c r="M429" s="66">
        <v>0</v>
      </c>
      <c r="N429" s="67">
        <v>0</v>
      </c>
      <c r="O429" s="66">
        <v>0</v>
      </c>
      <c r="P429" s="66">
        <v>0</v>
      </c>
      <c r="Q429" s="66">
        <v>0</v>
      </c>
      <c r="R429" s="66">
        <v>0</v>
      </c>
      <c r="S429" s="66">
        <v>0</v>
      </c>
      <c r="T429" s="66">
        <v>0</v>
      </c>
      <c r="U429" s="66">
        <v>0</v>
      </c>
      <c r="V429" s="66">
        <f t="shared" si="6"/>
        <v>1</v>
      </c>
      <c r="W429" s="67">
        <v>0</v>
      </c>
      <c r="X429" s="66">
        <v>0</v>
      </c>
      <c r="Y429" s="69">
        <v>135639.26</v>
      </c>
    </row>
    <row r="430" spans="2:25" s="70" customFormat="1" ht="45" customHeight="1" x14ac:dyDescent="0.45">
      <c r="B430" s="64" t="s">
        <v>34</v>
      </c>
      <c r="C430" s="105"/>
      <c r="D430" s="105"/>
      <c r="E430" s="64" t="s">
        <v>356</v>
      </c>
      <c r="F430" s="65" t="s">
        <v>43</v>
      </c>
      <c r="G430" s="65">
        <v>0</v>
      </c>
      <c r="H430" s="66">
        <v>0</v>
      </c>
      <c r="I430" s="66">
        <v>0</v>
      </c>
      <c r="J430" s="66">
        <v>0</v>
      </c>
      <c r="K430" s="66">
        <v>0</v>
      </c>
      <c r="L430" s="66">
        <v>0</v>
      </c>
      <c r="M430" s="66">
        <v>0</v>
      </c>
      <c r="N430" s="67">
        <v>17</v>
      </c>
      <c r="O430" s="66">
        <v>0</v>
      </c>
      <c r="P430" s="66">
        <v>0</v>
      </c>
      <c r="Q430" s="66">
        <v>0</v>
      </c>
      <c r="R430" s="66">
        <v>0</v>
      </c>
      <c r="S430" s="66">
        <v>0</v>
      </c>
      <c r="T430" s="66">
        <v>0</v>
      </c>
      <c r="U430" s="66">
        <v>0</v>
      </c>
      <c r="V430" s="66">
        <f t="shared" si="6"/>
        <v>0</v>
      </c>
      <c r="W430" s="67">
        <v>17</v>
      </c>
      <c r="X430" s="66">
        <v>0</v>
      </c>
      <c r="Y430" s="69">
        <v>26832.18</v>
      </c>
    </row>
    <row r="431" spans="2:25" s="70" customFormat="1" ht="45" customHeight="1" x14ac:dyDescent="0.45">
      <c r="B431" s="64" t="s">
        <v>34</v>
      </c>
      <c r="C431" s="105"/>
      <c r="D431" s="105"/>
      <c r="E431" s="64" t="s">
        <v>357</v>
      </c>
      <c r="F431" s="65" t="s">
        <v>38</v>
      </c>
      <c r="G431" s="65">
        <v>0</v>
      </c>
      <c r="H431" s="66">
        <v>0</v>
      </c>
      <c r="I431" s="66">
        <v>0</v>
      </c>
      <c r="J431" s="66">
        <v>1</v>
      </c>
      <c r="K431" s="66">
        <v>0</v>
      </c>
      <c r="L431" s="66">
        <v>0</v>
      </c>
      <c r="M431" s="66">
        <v>0</v>
      </c>
      <c r="N431" s="67">
        <v>0</v>
      </c>
      <c r="O431" s="66">
        <v>0</v>
      </c>
      <c r="P431" s="66">
        <v>0</v>
      </c>
      <c r="Q431" s="66">
        <v>0</v>
      </c>
      <c r="R431" s="66">
        <v>0</v>
      </c>
      <c r="S431" s="66">
        <v>0</v>
      </c>
      <c r="T431" s="66">
        <v>0</v>
      </c>
      <c r="U431" s="66">
        <v>0</v>
      </c>
      <c r="V431" s="66">
        <f t="shared" si="6"/>
        <v>1</v>
      </c>
      <c r="W431" s="67">
        <v>0</v>
      </c>
      <c r="X431" s="66">
        <v>0</v>
      </c>
      <c r="Y431" s="69">
        <v>51678.33</v>
      </c>
    </row>
    <row r="432" spans="2:25" s="70" customFormat="1" ht="45" customHeight="1" x14ac:dyDescent="0.45">
      <c r="B432" s="64" t="s">
        <v>34</v>
      </c>
      <c r="C432" s="105"/>
      <c r="D432" s="105"/>
      <c r="E432" s="64" t="s">
        <v>358</v>
      </c>
      <c r="F432" s="65" t="s">
        <v>43</v>
      </c>
      <c r="G432" s="65">
        <v>0</v>
      </c>
      <c r="H432" s="66">
        <v>0</v>
      </c>
      <c r="I432" s="66">
        <v>0</v>
      </c>
      <c r="J432" s="66">
        <v>0</v>
      </c>
      <c r="K432" s="66">
        <v>0</v>
      </c>
      <c r="L432" s="66">
        <v>0</v>
      </c>
      <c r="M432" s="66">
        <v>0</v>
      </c>
      <c r="N432" s="67">
        <v>15</v>
      </c>
      <c r="O432" s="66">
        <v>0</v>
      </c>
      <c r="P432" s="66">
        <v>0</v>
      </c>
      <c r="Q432" s="66">
        <v>0</v>
      </c>
      <c r="R432" s="66">
        <v>0</v>
      </c>
      <c r="S432" s="66">
        <v>0</v>
      </c>
      <c r="T432" s="66">
        <v>0</v>
      </c>
      <c r="U432" s="66">
        <v>0</v>
      </c>
      <c r="V432" s="66">
        <f t="shared" si="6"/>
        <v>0</v>
      </c>
      <c r="W432" s="67">
        <v>15</v>
      </c>
      <c r="X432" s="66">
        <v>0</v>
      </c>
      <c r="Y432" s="69">
        <v>26561.46</v>
      </c>
    </row>
    <row r="433" spans="2:25" s="70" customFormat="1" ht="45" customHeight="1" x14ac:dyDescent="0.45">
      <c r="B433" s="64" t="s">
        <v>34</v>
      </c>
      <c r="C433" s="105"/>
      <c r="D433" s="105"/>
      <c r="E433" s="64" t="s">
        <v>359</v>
      </c>
      <c r="F433" s="65" t="s">
        <v>43</v>
      </c>
      <c r="G433" s="65">
        <v>0</v>
      </c>
      <c r="H433" s="66">
        <v>0</v>
      </c>
      <c r="I433" s="66">
        <v>0</v>
      </c>
      <c r="J433" s="66">
        <v>0</v>
      </c>
      <c r="K433" s="66">
        <v>0</v>
      </c>
      <c r="L433" s="66">
        <v>0</v>
      </c>
      <c r="M433" s="66">
        <v>0</v>
      </c>
      <c r="N433" s="67">
        <v>14</v>
      </c>
      <c r="O433" s="66">
        <v>0</v>
      </c>
      <c r="P433" s="66">
        <v>0</v>
      </c>
      <c r="Q433" s="66">
        <v>0</v>
      </c>
      <c r="R433" s="66">
        <v>0</v>
      </c>
      <c r="S433" s="66">
        <v>0</v>
      </c>
      <c r="T433" s="66">
        <v>0</v>
      </c>
      <c r="U433" s="66">
        <v>0</v>
      </c>
      <c r="V433" s="66">
        <f t="shared" si="6"/>
        <v>0</v>
      </c>
      <c r="W433" s="67">
        <v>14</v>
      </c>
      <c r="X433" s="66">
        <v>0</v>
      </c>
      <c r="Y433" s="69">
        <v>28517.13</v>
      </c>
    </row>
    <row r="434" spans="2:25" s="70" customFormat="1" ht="45" customHeight="1" x14ac:dyDescent="0.45">
      <c r="B434" s="64" t="s">
        <v>34</v>
      </c>
      <c r="C434" s="105"/>
      <c r="D434" s="105"/>
      <c r="E434" s="64" t="s">
        <v>360</v>
      </c>
      <c r="F434" s="65" t="s">
        <v>43</v>
      </c>
      <c r="G434" s="65">
        <v>0</v>
      </c>
      <c r="H434" s="66">
        <v>0</v>
      </c>
      <c r="I434" s="66">
        <v>0</v>
      </c>
      <c r="J434" s="66">
        <v>1</v>
      </c>
      <c r="K434" s="66">
        <v>0</v>
      </c>
      <c r="L434" s="66">
        <v>0</v>
      </c>
      <c r="M434" s="66">
        <v>0</v>
      </c>
      <c r="N434" s="67">
        <v>0</v>
      </c>
      <c r="O434" s="66">
        <v>0</v>
      </c>
      <c r="P434" s="66">
        <v>0</v>
      </c>
      <c r="Q434" s="66">
        <v>0</v>
      </c>
      <c r="R434" s="66">
        <v>0</v>
      </c>
      <c r="S434" s="66">
        <v>0</v>
      </c>
      <c r="T434" s="66">
        <v>0</v>
      </c>
      <c r="U434" s="66">
        <v>0</v>
      </c>
      <c r="V434" s="66">
        <f t="shared" si="6"/>
        <v>1</v>
      </c>
      <c r="W434" s="67">
        <v>0</v>
      </c>
      <c r="X434" s="66">
        <v>0</v>
      </c>
      <c r="Y434" s="69">
        <v>58290.97</v>
      </c>
    </row>
    <row r="435" spans="2:25" s="70" customFormat="1" ht="45" customHeight="1" x14ac:dyDescent="0.45">
      <c r="B435" s="64" t="s">
        <v>34</v>
      </c>
      <c r="C435" s="105"/>
      <c r="D435" s="105"/>
      <c r="E435" s="64" t="s">
        <v>361</v>
      </c>
      <c r="F435" s="65" t="s">
        <v>40</v>
      </c>
      <c r="G435" s="65">
        <v>0</v>
      </c>
      <c r="H435" s="66">
        <v>0</v>
      </c>
      <c r="I435" s="66">
        <v>0</v>
      </c>
      <c r="J435" s="66">
        <v>0</v>
      </c>
      <c r="K435" s="66">
        <v>0</v>
      </c>
      <c r="L435" s="66">
        <v>0</v>
      </c>
      <c r="M435" s="66">
        <v>0</v>
      </c>
      <c r="N435" s="67">
        <v>18</v>
      </c>
      <c r="O435" s="66">
        <v>0</v>
      </c>
      <c r="P435" s="66">
        <v>0</v>
      </c>
      <c r="Q435" s="66">
        <v>0</v>
      </c>
      <c r="R435" s="66">
        <v>0</v>
      </c>
      <c r="S435" s="66">
        <v>0</v>
      </c>
      <c r="T435" s="66">
        <v>0</v>
      </c>
      <c r="U435" s="66">
        <v>0</v>
      </c>
      <c r="V435" s="66">
        <f t="shared" si="6"/>
        <v>0</v>
      </c>
      <c r="W435" s="67">
        <v>18</v>
      </c>
      <c r="X435" s="66">
        <v>0</v>
      </c>
      <c r="Y435" s="69">
        <v>28410.53</v>
      </c>
    </row>
    <row r="436" spans="2:25" s="70" customFormat="1" ht="45" customHeight="1" x14ac:dyDescent="0.45">
      <c r="B436" s="64" t="s">
        <v>34</v>
      </c>
      <c r="C436" s="105"/>
      <c r="D436" s="105"/>
      <c r="E436" s="64" t="s">
        <v>362</v>
      </c>
      <c r="F436" s="65" t="s">
        <v>38</v>
      </c>
      <c r="G436" s="65">
        <v>0</v>
      </c>
      <c r="H436" s="66">
        <v>0</v>
      </c>
      <c r="I436" s="66">
        <v>0</v>
      </c>
      <c r="J436" s="66">
        <v>0</v>
      </c>
      <c r="K436" s="66">
        <v>0</v>
      </c>
      <c r="L436" s="66">
        <v>0</v>
      </c>
      <c r="M436" s="66">
        <v>0</v>
      </c>
      <c r="N436" s="67">
        <v>18</v>
      </c>
      <c r="O436" s="66">
        <v>0</v>
      </c>
      <c r="P436" s="66">
        <v>0</v>
      </c>
      <c r="Q436" s="66">
        <v>0</v>
      </c>
      <c r="R436" s="66">
        <v>0</v>
      </c>
      <c r="S436" s="66">
        <v>0</v>
      </c>
      <c r="T436" s="66">
        <v>0</v>
      </c>
      <c r="U436" s="66">
        <v>0</v>
      </c>
      <c r="V436" s="66">
        <f>J436</f>
        <v>0</v>
      </c>
      <c r="W436" s="67">
        <v>18</v>
      </c>
      <c r="X436" s="66">
        <v>0</v>
      </c>
      <c r="Y436" s="69">
        <v>28182.15</v>
      </c>
    </row>
    <row r="437" spans="2:25" s="75" customFormat="1" ht="32.25" customHeight="1" x14ac:dyDescent="0.5">
      <c r="C437" s="71"/>
      <c r="D437" s="71"/>
      <c r="E437" s="71"/>
      <c r="F437" s="36"/>
      <c r="G437" s="72"/>
      <c r="H437" s="72"/>
      <c r="I437" s="72"/>
      <c r="J437" s="72"/>
      <c r="K437" s="72"/>
      <c r="L437" s="72"/>
      <c r="M437" s="72"/>
      <c r="N437" s="73"/>
      <c r="O437" s="72"/>
      <c r="P437" s="72"/>
      <c r="Q437" s="72"/>
      <c r="R437" s="72"/>
      <c r="S437" s="72"/>
      <c r="T437" s="72"/>
      <c r="U437" s="36"/>
      <c r="V437" s="72"/>
      <c r="W437" s="73"/>
      <c r="X437" s="72"/>
      <c r="Y437" s="74"/>
    </row>
    <row r="438" spans="2:25" s="75" customFormat="1" ht="32.25" customHeight="1" x14ac:dyDescent="0.5">
      <c r="C438" s="71"/>
      <c r="D438" s="71"/>
      <c r="E438" s="71"/>
      <c r="F438" s="36"/>
      <c r="G438" s="72"/>
      <c r="H438" s="72"/>
      <c r="I438" s="72"/>
      <c r="J438" s="72"/>
      <c r="K438" s="72"/>
      <c r="L438" s="72"/>
      <c r="M438" s="72"/>
      <c r="N438" s="73"/>
      <c r="O438" s="72"/>
      <c r="P438" s="72"/>
      <c r="Q438" s="72"/>
      <c r="R438" s="72"/>
      <c r="S438" s="72"/>
      <c r="T438" s="72"/>
      <c r="U438" s="36"/>
      <c r="V438" s="72"/>
      <c r="W438" s="73"/>
      <c r="X438" s="72"/>
      <c r="Y438" s="74"/>
    </row>
    <row r="439" spans="2:25" ht="15" customHeight="1" x14ac:dyDescent="0.25"/>
    <row r="440" spans="2:25" ht="15" customHeight="1" x14ac:dyDescent="0.25"/>
    <row r="441" spans="2:25" ht="15" customHeight="1" x14ac:dyDescent="0.25"/>
    <row r="442" spans="2:25" ht="287.25" customHeight="1" x14ac:dyDescent="0.25"/>
    <row r="443" spans="2:25" s="11" customFormat="1" ht="60" customHeight="1" x14ac:dyDescent="0.85">
      <c r="B443" s="6" t="s">
        <v>0</v>
      </c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8"/>
      <c r="O443" s="7"/>
      <c r="P443" s="7"/>
      <c r="Q443" s="7"/>
      <c r="R443" s="7"/>
      <c r="S443" s="7"/>
      <c r="T443" s="9"/>
      <c r="U443" s="9"/>
      <c r="V443" s="9"/>
      <c r="W443" s="9"/>
      <c r="X443" s="7" t="str">
        <f>'[1]Caratula Resumen'!$E$16</f>
        <v xml:space="preserve"> HIDALGO</v>
      </c>
      <c r="Y443" s="10"/>
    </row>
    <row r="444" spans="2:25" s="11" customFormat="1" ht="60" customHeight="1" x14ac:dyDescent="0.85">
      <c r="B444" s="12" t="s">
        <v>1</v>
      </c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4"/>
      <c r="N444" s="15"/>
      <c r="O444" s="14"/>
      <c r="P444" s="14"/>
      <c r="Q444" s="14"/>
      <c r="R444" s="14"/>
      <c r="S444" s="14"/>
      <c r="T444" s="14"/>
      <c r="U444" s="14"/>
      <c r="V444" s="16"/>
      <c r="W444" s="17"/>
      <c r="X444" s="18" t="str">
        <f>'[1]Caratula Resumen'!$E$18</f>
        <v>2do. Trimestre 2024</v>
      </c>
      <c r="Y444" s="19"/>
    </row>
    <row r="445" spans="2:25" s="11" customFormat="1" ht="60" customHeight="1" x14ac:dyDescent="0.85">
      <c r="B445" s="20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2"/>
      <c r="O445" s="21"/>
      <c r="P445" s="21"/>
      <c r="Q445" s="21"/>
      <c r="R445" s="21"/>
      <c r="S445" s="21"/>
      <c r="T445" s="21"/>
      <c r="U445" s="21"/>
      <c r="V445" s="21"/>
      <c r="W445" s="22"/>
      <c r="X445" s="21"/>
      <c r="Y445" s="23"/>
    </row>
    <row r="446" spans="2:25" s="24" customFormat="1" ht="12" customHeight="1" x14ac:dyDescent="0.55000000000000004">
      <c r="G446" s="25"/>
      <c r="H446" s="25"/>
      <c r="I446" s="25"/>
      <c r="J446" s="25"/>
      <c r="K446" s="25"/>
      <c r="L446" s="25"/>
      <c r="M446" s="25"/>
      <c r="N446" s="26"/>
      <c r="O446" s="25"/>
      <c r="W446" s="27"/>
      <c r="Y446" s="28"/>
    </row>
    <row r="447" spans="2:25" s="36" customFormat="1" ht="88.5" customHeight="1" x14ac:dyDescent="0.25">
      <c r="B447" s="29" t="s">
        <v>2</v>
      </c>
      <c r="C447" s="30" t="s">
        <v>3</v>
      </c>
      <c r="D447" s="30" t="s">
        <v>4</v>
      </c>
      <c r="E447" s="30" t="s">
        <v>5</v>
      </c>
      <c r="F447" s="29" t="s">
        <v>6</v>
      </c>
      <c r="G447" s="31" t="s">
        <v>7</v>
      </c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3"/>
      <c r="V447" s="29" t="s">
        <v>8</v>
      </c>
      <c r="W447" s="34" t="s">
        <v>9</v>
      </c>
      <c r="X447" s="29" t="s">
        <v>10</v>
      </c>
      <c r="Y447" s="35" t="s">
        <v>11</v>
      </c>
    </row>
    <row r="448" spans="2:25" s="36" customFormat="1" ht="88.5" customHeight="1" x14ac:dyDescent="0.25">
      <c r="B448" s="37"/>
      <c r="C448" s="38"/>
      <c r="D448" s="38"/>
      <c r="E448" s="38"/>
      <c r="F448" s="37"/>
      <c r="G448" s="39" t="s">
        <v>12</v>
      </c>
      <c r="H448" s="40"/>
      <c r="I448" s="41"/>
      <c r="J448" s="39" t="s">
        <v>13</v>
      </c>
      <c r="K448" s="40"/>
      <c r="L448" s="41"/>
      <c r="M448" s="39" t="s">
        <v>14</v>
      </c>
      <c r="N448" s="40"/>
      <c r="O448" s="41"/>
      <c r="P448" s="39" t="s">
        <v>15</v>
      </c>
      <c r="Q448" s="40"/>
      <c r="R448" s="41"/>
      <c r="S448" s="39" t="s">
        <v>16</v>
      </c>
      <c r="T448" s="40"/>
      <c r="U448" s="41"/>
      <c r="V448" s="37"/>
      <c r="W448" s="42"/>
      <c r="X448" s="37"/>
      <c r="Y448" s="43"/>
    </row>
    <row r="449" spans="2:25" s="36" customFormat="1" ht="88.5" customHeight="1" x14ac:dyDescent="0.25">
      <c r="B449" s="44"/>
      <c r="C449" s="45"/>
      <c r="D449" s="45"/>
      <c r="E449" s="45"/>
      <c r="F449" s="44"/>
      <c r="G449" s="46" t="s">
        <v>17</v>
      </c>
      <c r="H449" s="46" t="s">
        <v>18</v>
      </c>
      <c r="I449" s="46" t="s">
        <v>19</v>
      </c>
      <c r="J449" s="46" t="s">
        <v>17</v>
      </c>
      <c r="K449" s="46" t="s">
        <v>18</v>
      </c>
      <c r="L449" s="46" t="s">
        <v>19</v>
      </c>
      <c r="M449" s="46" t="s">
        <v>17</v>
      </c>
      <c r="N449" s="47" t="s">
        <v>18</v>
      </c>
      <c r="O449" s="46" t="s">
        <v>19</v>
      </c>
      <c r="P449" s="46" t="s">
        <v>17</v>
      </c>
      <c r="Q449" s="46" t="s">
        <v>18</v>
      </c>
      <c r="R449" s="46" t="s">
        <v>19</v>
      </c>
      <c r="S449" s="46" t="s">
        <v>17</v>
      </c>
      <c r="T449" s="46" t="s">
        <v>18</v>
      </c>
      <c r="U449" s="46" t="s">
        <v>19</v>
      </c>
      <c r="V449" s="44"/>
      <c r="W449" s="48"/>
      <c r="X449" s="44"/>
      <c r="Y449" s="49"/>
    </row>
    <row r="450" spans="2:25" ht="15" customHeight="1" x14ac:dyDescent="0.25">
      <c r="F450" s="50"/>
      <c r="H450" s="51"/>
      <c r="I450" s="51"/>
      <c r="J450" s="51"/>
      <c r="K450" s="51"/>
      <c r="L450" s="51"/>
      <c r="M450" s="51"/>
      <c r="N450" s="52"/>
      <c r="O450" s="51"/>
      <c r="P450" s="51"/>
      <c r="Q450" s="51"/>
      <c r="R450" s="51"/>
      <c r="S450" s="51"/>
      <c r="T450" s="51"/>
      <c r="U450" s="51"/>
      <c r="V450" s="51"/>
    </row>
    <row r="451" spans="2:25" s="70" customFormat="1" ht="45" customHeight="1" x14ac:dyDescent="0.45">
      <c r="B451" s="64" t="s">
        <v>34</v>
      </c>
      <c r="C451" s="105"/>
      <c r="D451" s="105"/>
      <c r="E451" s="64" t="s">
        <v>363</v>
      </c>
      <c r="F451" s="65" t="s">
        <v>40</v>
      </c>
      <c r="G451" s="65">
        <v>0</v>
      </c>
      <c r="H451" s="66">
        <v>0</v>
      </c>
      <c r="I451" s="66">
        <v>0</v>
      </c>
      <c r="J451" s="66">
        <v>1</v>
      </c>
      <c r="K451" s="66">
        <v>0</v>
      </c>
      <c r="L451" s="66">
        <v>0</v>
      </c>
      <c r="M451" s="66">
        <v>0</v>
      </c>
      <c r="N451" s="67">
        <v>0</v>
      </c>
      <c r="O451" s="66">
        <v>0</v>
      </c>
      <c r="P451" s="66">
        <v>0</v>
      </c>
      <c r="Q451" s="66">
        <v>0</v>
      </c>
      <c r="R451" s="66">
        <v>0</v>
      </c>
      <c r="S451" s="66">
        <v>0</v>
      </c>
      <c r="T451" s="66">
        <v>0</v>
      </c>
      <c r="U451" s="66">
        <v>0</v>
      </c>
      <c r="V451" s="66">
        <f>J451</f>
        <v>1</v>
      </c>
      <c r="W451" s="67">
        <v>0</v>
      </c>
      <c r="X451" s="66">
        <v>0</v>
      </c>
      <c r="Y451" s="69">
        <v>62848.51</v>
      </c>
    </row>
    <row r="452" spans="2:25" s="70" customFormat="1" ht="45" customHeight="1" x14ac:dyDescent="0.45">
      <c r="B452" s="64" t="s">
        <v>34</v>
      </c>
      <c r="C452" s="105"/>
      <c r="D452" s="105"/>
      <c r="E452" s="64" t="s">
        <v>364</v>
      </c>
      <c r="F452" s="65" t="s">
        <v>50</v>
      </c>
      <c r="G452" s="65">
        <v>0</v>
      </c>
      <c r="H452" s="66">
        <v>0</v>
      </c>
      <c r="I452" s="66">
        <v>0</v>
      </c>
      <c r="J452" s="66">
        <v>0</v>
      </c>
      <c r="K452" s="66">
        <v>0</v>
      </c>
      <c r="L452" s="66">
        <v>0</v>
      </c>
      <c r="M452" s="66">
        <v>0</v>
      </c>
      <c r="N452" s="67">
        <v>15</v>
      </c>
      <c r="O452" s="66">
        <v>0</v>
      </c>
      <c r="P452" s="66">
        <v>0</v>
      </c>
      <c r="Q452" s="66">
        <v>0</v>
      </c>
      <c r="R452" s="66">
        <v>0</v>
      </c>
      <c r="S452" s="66">
        <v>0</v>
      </c>
      <c r="T452" s="66">
        <v>0</v>
      </c>
      <c r="U452" s="66">
        <v>0</v>
      </c>
      <c r="V452" s="66">
        <f t="shared" ref="V452:V464" si="7">J452</f>
        <v>0</v>
      </c>
      <c r="W452" s="67">
        <v>15</v>
      </c>
      <c r="X452" s="66">
        <v>0</v>
      </c>
      <c r="Y452" s="69">
        <v>30554.04</v>
      </c>
    </row>
    <row r="453" spans="2:25" s="70" customFormat="1" ht="45" customHeight="1" x14ac:dyDescent="0.45">
      <c r="B453" s="64" t="s">
        <v>34</v>
      </c>
      <c r="C453" s="105"/>
      <c r="D453" s="105"/>
      <c r="E453" s="64" t="s">
        <v>365</v>
      </c>
      <c r="F453" s="65" t="s">
        <v>40</v>
      </c>
      <c r="G453" s="65">
        <v>0</v>
      </c>
      <c r="H453" s="66">
        <v>0</v>
      </c>
      <c r="I453" s="66">
        <v>0</v>
      </c>
      <c r="J453" s="66">
        <v>1</v>
      </c>
      <c r="K453" s="66">
        <v>0</v>
      </c>
      <c r="L453" s="66">
        <v>0</v>
      </c>
      <c r="M453" s="66">
        <v>0</v>
      </c>
      <c r="N453" s="67">
        <v>0</v>
      </c>
      <c r="O453" s="66">
        <v>0</v>
      </c>
      <c r="P453" s="66">
        <v>0</v>
      </c>
      <c r="Q453" s="66">
        <v>0</v>
      </c>
      <c r="R453" s="66">
        <v>0</v>
      </c>
      <c r="S453" s="66">
        <v>0</v>
      </c>
      <c r="T453" s="66">
        <v>0</v>
      </c>
      <c r="U453" s="66">
        <v>0</v>
      </c>
      <c r="V453" s="66">
        <f t="shared" si="7"/>
        <v>1</v>
      </c>
      <c r="W453" s="67">
        <v>0</v>
      </c>
      <c r="X453" s="66">
        <v>0</v>
      </c>
      <c r="Y453" s="69">
        <v>68370.19</v>
      </c>
    </row>
    <row r="454" spans="2:25" s="70" customFormat="1" ht="45" customHeight="1" x14ac:dyDescent="0.45">
      <c r="B454" s="64" t="s">
        <v>34</v>
      </c>
      <c r="C454" s="105"/>
      <c r="D454" s="105"/>
      <c r="E454" s="64" t="s">
        <v>366</v>
      </c>
      <c r="F454" s="65" t="s">
        <v>57</v>
      </c>
      <c r="G454" s="65">
        <v>0</v>
      </c>
      <c r="H454" s="66">
        <v>0</v>
      </c>
      <c r="I454" s="66">
        <v>0</v>
      </c>
      <c r="J454" s="66">
        <v>0</v>
      </c>
      <c r="K454" s="66">
        <v>0</v>
      </c>
      <c r="L454" s="66">
        <v>0</v>
      </c>
      <c r="M454" s="66">
        <v>0</v>
      </c>
      <c r="N454" s="67">
        <v>16</v>
      </c>
      <c r="O454" s="66">
        <v>0</v>
      </c>
      <c r="P454" s="66">
        <v>0</v>
      </c>
      <c r="Q454" s="66">
        <v>0</v>
      </c>
      <c r="R454" s="66">
        <v>0</v>
      </c>
      <c r="S454" s="66">
        <v>0</v>
      </c>
      <c r="T454" s="66">
        <v>0</v>
      </c>
      <c r="U454" s="66">
        <v>0</v>
      </c>
      <c r="V454" s="66">
        <f t="shared" si="7"/>
        <v>0</v>
      </c>
      <c r="W454" s="67">
        <v>16</v>
      </c>
      <c r="X454" s="66">
        <v>0</v>
      </c>
      <c r="Y454" s="69">
        <v>32591</v>
      </c>
    </row>
    <row r="455" spans="2:25" s="70" customFormat="1" ht="45" customHeight="1" x14ac:dyDescent="0.45">
      <c r="B455" s="64" t="s">
        <v>34</v>
      </c>
      <c r="C455" s="105"/>
      <c r="D455" s="105"/>
      <c r="E455" s="64" t="s">
        <v>367</v>
      </c>
      <c r="F455" s="65" t="s">
        <v>43</v>
      </c>
      <c r="G455" s="65">
        <v>0</v>
      </c>
      <c r="H455" s="66">
        <v>0</v>
      </c>
      <c r="I455" s="66">
        <v>0</v>
      </c>
      <c r="J455" s="66">
        <v>1</v>
      </c>
      <c r="K455" s="66">
        <v>0</v>
      </c>
      <c r="L455" s="66">
        <v>0</v>
      </c>
      <c r="M455" s="66">
        <v>0</v>
      </c>
      <c r="N455" s="67">
        <v>0</v>
      </c>
      <c r="O455" s="66">
        <v>0</v>
      </c>
      <c r="P455" s="66">
        <v>0</v>
      </c>
      <c r="Q455" s="66">
        <v>0</v>
      </c>
      <c r="R455" s="66">
        <v>0</v>
      </c>
      <c r="S455" s="66">
        <v>0</v>
      </c>
      <c r="T455" s="66">
        <v>0</v>
      </c>
      <c r="U455" s="66">
        <v>0</v>
      </c>
      <c r="V455" s="66">
        <f t="shared" si="7"/>
        <v>1</v>
      </c>
      <c r="W455" s="67">
        <v>0</v>
      </c>
      <c r="X455" s="66">
        <v>0</v>
      </c>
      <c r="Y455" s="69">
        <v>59153.57</v>
      </c>
    </row>
    <row r="456" spans="2:25" s="70" customFormat="1" ht="45" customHeight="1" x14ac:dyDescent="0.45">
      <c r="B456" s="64" t="s">
        <v>34</v>
      </c>
      <c r="C456" s="105"/>
      <c r="D456" s="105"/>
      <c r="E456" s="64" t="s">
        <v>368</v>
      </c>
      <c r="F456" s="65" t="s">
        <v>43</v>
      </c>
      <c r="G456" s="65">
        <v>0</v>
      </c>
      <c r="H456" s="66">
        <v>0</v>
      </c>
      <c r="I456" s="66">
        <v>0</v>
      </c>
      <c r="J456" s="66">
        <v>1</v>
      </c>
      <c r="K456" s="66">
        <v>0</v>
      </c>
      <c r="L456" s="66">
        <v>0</v>
      </c>
      <c r="M456" s="66">
        <v>0</v>
      </c>
      <c r="N456" s="67">
        <v>0</v>
      </c>
      <c r="O456" s="66">
        <v>0</v>
      </c>
      <c r="P456" s="66">
        <v>0</v>
      </c>
      <c r="Q456" s="66">
        <v>0</v>
      </c>
      <c r="R456" s="66">
        <v>0</v>
      </c>
      <c r="S456" s="66">
        <v>0</v>
      </c>
      <c r="T456" s="66">
        <v>0</v>
      </c>
      <c r="U456" s="66">
        <v>0</v>
      </c>
      <c r="V456" s="66">
        <f t="shared" si="7"/>
        <v>1</v>
      </c>
      <c r="W456" s="67">
        <v>0</v>
      </c>
      <c r="X456" s="66">
        <v>0</v>
      </c>
      <c r="Y456" s="69">
        <v>148744.99</v>
      </c>
    </row>
    <row r="457" spans="2:25" s="70" customFormat="1" ht="45" customHeight="1" x14ac:dyDescent="0.45">
      <c r="B457" s="64" t="s">
        <v>34</v>
      </c>
      <c r="C457" s="105"/>
      <c r="D457" s="105"/>
      <c r="E457" s="64" t="s">
        <v>369</v>
      </c>
      <c r="F457" s="65" t="s">
        <v>36</v>
      </c>
      <c r="G457" s="65">
        <v>0</v>
      </c>
      <c r="H457" s="66">
        <v>0</v>
      </c>
      <c r="I457" s="66">
        <v>0</v>
      </c>
      <c r="J457" s="66">
        <v>0</v>
      </c>
      <c r="K457" s="66">
        <v>0</v>
      </c>
      <c r="L457" s="66">
        <v>0</v>
      </c>
      <c r="M457" s="66">
        <v>0</v>
      </c>
      <c r="N457" s="67">
        <v>19</v>
      </c>
      <c r="O457" s="66">
        <v>0</v>
      </c>
      <c r="P457" s="66">
        <v>0</v>
      </c>
      <c r="Q457" s="66">
        <v>0</v>
      </c>
      <c r="R457" s="66">
        <v>0</v>
      </c>
      <c r="S457" s="66">
        <v>0</v>
      </c>
      <c r="T457" s="66">
        <v>0</v>
      </c>
      <c r="U457" s="66">
        <v>0</v>
      </c>
      <c r="V457" s="66">
        <f t="shared" si="7"/>
        <v>0</v>
      </c>
      <c r="W457" s="67">
        <v>19</v>
      </c>
      <c r="X457" s="66">
        <v>0</v>
      </c>
      <c r="Y457" s="69">
        <v>29988.92</v>
      </c>
    </row>
    <row r="458" spans="2:25" s="70" customFormat="1" ht="45" customHeight="1" x14ac:dyDescent="0.45">
      <c r="B458" s="64" t="s">
        <v>34</v>
      </c>
      <c r="C458" s="105"/>
      <c r="D458" s="105"/>
      <c r="E458" s="64" t="s">
        <v>370</v>
      </c>
      <c r="F458" s="65" t="s">
        <v>38</v>
      </c>
      <c r="G458" s="65">
        <v>0</v>
      </c>
      <c r="H458" s="66">
        <v>0</v>
      </c>
      <c r="I458" s="66">
        <v>0</v>
      </c>
      <c r="J458" s="66">
        <v>0</v>
      </c>
      <c r="K458" s="66">
        <v>0</v>
      </c>
      <c r="L458" s="66">
        <v>0</v>
      </c>
      <c r="M458" s="66">
        <v>0</v>
      </c>
      <c r="N458" s="67">
        <v>16</v>
      </c>
      <c r="O458" s="66">
        <v>0</v>
      </c>
      <c r="P458" s="66">
        <v>0</v>
      </c>
      <c r="Q458" s="66">
        <v>0</v>
      </c>
      <c r="R458" s="66">
        <v>0</v>
      </c>
      <c r="S458" s="66">
        <v>0</v>
      </c>
      <c r="T458" s="66">
        <v>0</v>
      </c>
      <c r="U458" s="66">
        <v>0</v>
      </c>
      <c r="V458" s="66">
        <f t="shared" si="7"/>
        <v>0</v>
      </c>
      <c r="W458" s="67">
        <v>16</v>
      </c>
      <c r="X458" s="66">
        <v>0</v>
      </c>
      <c r="Y458" s="69">
        <v>28203.85</v>
      </c>
    </row>
    <row r="459" spans="2:25" s="70" customFormat="1" ht="45" customHeight="1" x14ac:dyDescent="0.45">
      <c r="B459" s="64" t="s">
        <v>34</v>
      </c>
      <c r="C459" s="105"/>
      <c r="D459" s="105"/>
      <c r="E459" s="64" t="s">
        <v>371</v>
      </c>
      <c r="F459" s="65" t="s">
        <v>38</v>
      </c>
      <c r="G459" s="65">
        <v>0</v>
      </c>
      <c r="H459" s="66">
        <v>0</v>
      </c>
      <c r="I459" s="66">
        <v>0</v>
      </c>
      <c r="J459" s="66">
        <v>0</v>
      </c>
      <c r="K459" s="66">
        <v>0</v>
      </c>
      <c r="L459" s="66">
        <v>0</v>
      </c>
      <c r="M459" s="66">
        <v>0</v>
      </c>
      <c r="N459" s="67">
        <v>15</v>
      </c>
      <c r="O459" s="66">
        <v>0</v>
      </c>
      <c r="P459" s="66">
        <v>0</v>
      </c>
      <c r="Q459" s="66">
        <v>0</v>
      </c>
      <c r="R459" s="66">
        <v>0</v>
      </c>
      <c r="S459" s="66">
        <v>0</v>
      </c>
      <c r="T459" s="66">
        <v>0</v>
      </c>
      <c r="U459" s="66">
        <v>0</v>
      </c>
      <c r="V459" s="66">
        <f t="shared" si="7"/>
        <v>0</v>
      </c>
      <c r="W459" s="67">
        <v>15</v>
      </c>
      <c r="X459" s="66">
        <v>0</v>
      </c>
      <c r="Y459" s="69">
        <v>30405.99</v>
      </c>
    </row>
    <row r="460" spans="2:25" s="70" customFormat="1" ht="45" customHeight="1" x14ac:dyDescent="0.45">
      <c r="B460" s="64" t="s">
        <v>34</v>
      </c>
      <c r="C460" s="105"/>
      <c r="D460" s="105"/>
      <c r="E460" s="64" t="s">
        <v>372</v>
      </c>
      <c r="F460" s="65" t="s">
        <v>43</v>
      </c>
      <c r="G460" s="65">
        <v>0</v>
      </c>
      <c r="H460" s="66">
        <v>0</v>
      </c>
      <c r="I460" s="66">
        <v>0</v>
      </c>
      <c r="J460" s="66">
        <v>1</v>
      </c>
      <c r="K460" s="66">
        <v>0</v>
      </c>
      <c r="L460" s="66">
        <v>0</v>
      </c>
      <c r="M460" s="66">
        <v>0</v>
      </c>
      <c r="N460" s="67">
        <v>0</v>
      </c>
      <c r="O460" s="66">
        <v>0</v>
      </c>
      <c r="P460" s="66">
        <v>0</v>
      </c>
      <c r="Q460" s="66">
        <v>0</v>
      </c>
      <c r="R460" s="66">
        <v>0</v>
      </c>
      <c r="S460" s="66">
        <v>0</v>
      </c>
      <c r="T460" s="66">
        <v>0</v>
      </c>
      <c r="U460" s="66">
        <v>0</v>
      </c>
      <c r="V460" s="66">
        <f t="shared" si="7"/>
        <v>1</v>
      </c>
      <c r="W460" s="67">
        <v>0</v>
      </c>
      <c r="X460" s="66">
        <v>0</v>
      </c>
      <c r="Y460" s="69">
        <v>143802.63</v>
      </c>
    </row>
    <row r="461" spans="2:25" s="70" customFormat="1" ht="45" customHeight="1" x14ac:dyDescent="0.45">
      <c r="B461" s="64" t="s">
        <v>34</v>
      </c>
      <c r="C461" s="105"/>
      <c r="D461" s="105"/>
      <c r="E461" s="64" t="s">
        <v>373</v>
      </c>
      <c r="F461" s="65" t="s">
        <v>50</v>
      </c>
      <c r="G461" s="65">
        <v>0</v>
      </c>
      <c r="H461" s="66">
        <v>0</v>
      </c>
      <c r="I461" s="66">
        <v>0</v>
      </c>
      <c r="J461" s="66">
        <v>0</v>
      </c>
      <c r="K461" s="66">
        <v>0</v>
      </c>
      <c r="L461" s="66">
        <v>0</v>
      </c>
      <c r="M461" s="66">
        <v>0</v>
      </c>
      <c r="N461" s="67">
        <v>14</v>
      </c>
      <c r="O461" s="66">
        <v>0</v>
      </c>
      <c r="P461" s="66">
        <v>0</v>
      </c>
      <c r="Q461" s="66">
        <v>0</v>
      </c>
      <c r="R461" s="66">
        <v>0</v>
      </c>
      <c r="S461" s="66">
        <v>0</v>
      </c>
      <c r="T461" s="66">
        <v>0</v>
      </c>
      <c r="U461" s="66">
        <v>0</v>
      </c>
      <c r="V461" s="66">
        <f t="shared" si="7"/>
        <v>0</v>
      </c>
      <c r="W461" s="67">
        <v>14</v>
      </c>
      <c r="X461" s="66">
        <v>0</v>
      </c>
      <c r="Y461" s="69">
        <v>24662.36</v>
      </c>
    </row>
    <row r="462" spans="2:25" s="70" customFormat="1" ht="45" customHeight="1" x14ac:dyDescent="0.45">
      <c r="B462" s="64" t="s">
        <v>34</v>
      </c>
      <c r="C462" s="105"/>
      <c r="D462" s="105"/>
      <c r="E462" s="64" t="s">
        <v>374</v>
      </c>
      <c r="F462" s="65" t="s">
        <v>50</v>
      </c>
      <c r="G462" s="65">
        <v>0</v>
      </c>
      <c r="H462" s="66">
        <v>0</v>
      </c>
      <c r="I462" s="66">
        <v>0</v>
      </c>
      <c r="J462" s="66">
        <v>1</v>
      </c>
      <c r="K462" s="66">
        <v>0</v>
      </c>
      <c r="L462" s="66">
        <v>0</v>
      </c>
      <c r="M462" s="66">
        <v>0</v>
      </c>
      <c r="N462" s="67">
        <v>0</v>
      </c>
      <c r="O462" s="66">
        <v>0</v>
      </c>
      <c r="P462" s="66">
        <v>0</v>
      </c>
      <c r="Q462" s="66">
        <v>0</v>
      </c>
      <c r="R462" s="66">
        <v>0</v>
      </c>
      <c r="S462" s="66">
        <v>0</v>
      </c>
      <c r="T462" s="66">
        <v>0</v>
      </c>
      <c r="U462" s="66">
        <v>0</v>
      </c>
      <c r="V462" s="66">
        <f t="shared" si="7"/>
        <v>1</v>
      </c>
      <c r="W462" s="67">
        <v>0</v>
      </c>
      <c r="X462" s="66">
        <v>0</v>
      </c>
      <c r="Y462" s="69">
        <v>64134.8</v>
      </c>
    </row>
    <row r="463" spans="2:25" s="70" customFormat="1" ht="45" customHeight="1" x14ac:dyDescent="0.45">
      <c r="B463" s="64" t="s">
        <v>34</v>
      </c>
      <c r="C463" s="105"/>
      <c r="D463" s="105"/>
      <c r="E463" s="64" t="s">
        <v>375</v>
      </c>
      <c r="F463" s="65" t="s">
        <v>43</v>
      </c>
      <c r="G463" s="65">
        <v>0</v>
      </c>
      <c r="H463" s="66">
        <v>0</v>
      </c>
      <c r="I463" s="66">
        <v>0</v>
      </c>
      <c r="J463" s="66">
        <v>1</v>
      </c>
      <c r="K463" s="66">
        <v>0</v>
      </c>
      <c r="L463" s="66">
        <v>0</v>
      </c>
      <c r="M463" s="66">
        <v>0</v>
      </c>
      <c r="N463" s="67">
        <v>0</v>
      </c>
      <c r="O463" s="66">
        <v>0</v>
      </c>
      <c r="P463" s="66">
        <v>0</v>
      </c>
      <c r="Q463" s="66">
        <v>0</v>
      </c>
      <c r="R463" s="66">
        <v>0</v>
      </c>
      <c r="S463" s="66">
        <v>0</v>
      </c>
      <c r="T463" s="66">
        <v>0</v>
      </c>
      <c r="U463" s="66">
        <v>0</v>
      </c>
      <c r="V463" s="66">
        <f t="shared" si="7"/>
        <v>1</v>
      </c>
      <c r="W463" s="67">
        <v>0</v>
      </c>
      <c r="X463" s="66">
        <v>0</v>
      </c>
      <c r="Y463" s="69">
        <v>93517.56</v>
      </c>
    </row>
    <row r="464" spans="2:25" s="70" customFormat="1" ht="45" customHeight="1" x14ac:dyDescent="0.45">
      <c r="B464" s="64" t="s">
        <v>34</v>
      </c>
      <c r="C464" s="105"/>
      <c r="D464" s="105"/>
      <c r="E464" s="64" t="s">
        <v>376</v>
      </c>
      <c r="F464" s="65" t="s">
        <v>36</v>
      </c>
      <c r="G464" s="65">
        <v>0</v>
      </c>
      <c r="H464" s="66">
        <v>0</v>
      </c>
      <c r="I464" s="66">
        <v>0</v>
      </c>
      <c r="J464" s="66">
        <v>0</v>
      </c>
      <c r="K464" s="66">
        <v>0</v>
      </c>
      <c r="L464" s="66">
        <v>0</v>
      </c>
      <c r="M464" s="66">
        <v>0</v>
      </c>
      <c r="N464" s="67">
        <v>20</v>
      </c>
      <c r="O464" s="66">
        <v>0</v>
      </c>
      <c r="P464" s="66">
        <v>0</v>
      </c>
      <c r="Q464" s="66">
        <v>0</v>
      </c>
      <c r="R464" s="66">
        <v>0</v>
      </c>
      <c r="S464" s="66">
        <v>0</v>
      </c>
      <c r="T464" s="66">
        <v>0</v>
      </c>
      <c r="U464" s="66">
        <v>0</v>
      </c>
      <c r="V464" s="66">
        <f t="shared" si="7"/>
        <v>0</v>
      </c>
      <c r="W464" s="67">
        <v>20</v>
      </c>
      <c r="X464" s="66">
        <v>0</v>
      </c>
      <c r="Y464" s="69">
        <v>40442.550000000003</v>
      </c>
    </row>
    <row r="465" spans="2:25" s="70" customFormat="1" ht="45" customHeight="1" x14ac:dyDescent="0.45">
      <c r="B465" s="64"/>
      <c r="C465" s="64"/>
      <c r="D465" s="64"/>
      <c r="E465" s="64"/>
      <c r="F465" s="65"/>
      <c r="G465" s="65"/>
      <c r="H465" s="66"/>
      <c r="I465" s="66"/>
      <c r="J465" s="66"/>
      <c r="K465" s="66"/>
      <c r="L465" s="66"/>
      <c r="M465" s="66"/>
      <c r="N465" s="67"/>
      <c r="O465" s="66"/>
      <c r="P465" s="66"/>
      <c r="Q465" s="66"/>
      <c r="R465" s="66"/>
      <c r="S465" s="66"/>
      <c r="T465" s="66"/>
      <c r="U465" s="66"/>
      <c r="V465" s="66"/>
      <c r="W465" s="67"/>
      <c r="X465" s="66"/>
      <c r="Y465" s="69"/>
    </row>
    <row r="466" spans="2:25" s="70" customFormat="1" ht="45" customHeight="1" x14ac:dyDescent="0.45">
      <c r="B466" s="64"/>
      <c r="C466" s="64"/>
      <c r="D466" s="64"/>
      <c r="E466" s="64"/>
      <c r="F466" s="65"/>
      <c r="G466" s="65"/>
      <c r="H466" s="66"/>
      <c r="I466" s="66"/>
      <c r="J466" s="66"/>
      <c r="K466" s="66"/>
      <c r="L466" s="66"/>
      <c r="M466" s="66"/>
      <c r="N466" s="67"/>
      <c r="O466" s="66"/>
      <c r="P466" s="66"/>
      <c r="Q466" s="66"/>
      <c r="R466" s="66"/>
      <c r="S466" s="66"/>
      <c r="T466" s="66"/>
      <c r="U466" s="66"/>
      <c r="V466" s="66"/>
      <c r="W466" s="67"/>
      <c r="X466" s="66"/>
      <c r="Y466" s="69"/>
    </row>
    <row r="467" spans="2:25" s="70" customFormat="1" ht="45" customHeight="1" x14ac:dyDescent="0.45">
      <c r="B467" s="64"/>
      <c r="C467" s="64"/>
      <c r="D467" s="64"/>
      <c r="E467" s="64"/>
      <c r="F467" s="65"/>
      <c r="G467" s="65"/>
      <c r="H467" s="66"/>
      <c r="I467" s="66"/>
      <c r="J467" s="66"/>
      <c r="K467" s="66"/>
      <c r="L467" s="66"/>
      <c r="M467" s="66"/>
      <c r="N467" s="67"/>
      <c r="O467" s="66"/>
      <c r="P467" s="66"/>
      <c r="Q467" s="66"/>
      <c r="R467" s="66"/>
      <c r="S467" s="66"/>
      <c r="T467" s="66"/>
      <c r="U467" s="66"/>
      <c r="V467" s="66"/>
      <c r="W467" s="67"/>
      <c r="X467" s="66"/>
      <c r="Y467" s="69"/>
    </row>
    <row r="468" spans="2:25" s="70" customFormat="1" ht="45" customHeight="1" x14ac:dyDescent="0.45">
      <c r="B468" s="64"/>
      <c r="C468" s="64"/>
      <c r="D468" s="64"/>
      <c r="E468" s="64"/>
      <c r="F468" s="65"/>
      <c r="G468" s="65"/>
      <c r="H468" s="66"/>
      <c r="I468" s="66"/>
      <c r="J468" s="66"/>
      <c r="K468" s="66"/>
      <c r="L468" s="66"/>
      <c r="M468" s="66"/>
      <c r="N468" s="67"/>
      <c r="O468" s="66"/>
      <c r="P468" s="66"/>
      <c r="Q468" s="66"/>
      <c r="R468" s="66"/>
      <c r="S468" s="66"/>
      <c r="T468" s="66"/>
      <c r="U468" s="66"/>
      <c r="V468" s="66"/>
      <c r="W468" s="67"/>
      <c r="X468" s="66"/>
      <c r="Y468" s="69"/>
    </row>
    <row r="469" spans="2:25" s="70" customFormat="1" ht="45" customHeight="1" x14ac:dyDescent="0.45">
      <c r="B469" s="64"/>
      <c r="C469" s="64"/>
      <c r="D469" s="64"/>
      <c r="E469" s="64"/>
      <c r="F469" s="65"/>
      <c r="G469" s="65"/>
      <c r="H469" s="66"/>
      <c r="I469" s="66"/>
      <c r="J469" s="66"/>
      <c r="K469" s="66"/>
      <c r="L469" s="66"/>
      <c r="M469" s="66"/>
      <c r="N469" s="67"/>
      <c r="O469" s="66"/>
      <c r="P469" s="66"/>
      <c r="Q469" s="66"/>
      <c r="R469" s="66"/>
      <c r="S469" s="66"/>
      <c r="T469" s="66"/>
      <c r="U469" s="66"/>
      <c r="V469" s="66"/>
      <c r="W469" s="67"/>
      <c r="X469" s="66"/>
      <c r="Y469" s="69"/>
    </row>
    <row r="470" spans="2:25" s="70" customFormat="1" ht="45" customHeight="1" x14ac:dyDescent="0.45">
      <c r="B470" s="64"/>
      <c r="C470" s="64"/>
      <c r="D470" s="64"/>
      <c r="E470" s="64"/>
      <c r="F470" s="65"/>
      <c r="G470" s="65"/>
      <c r="H470" s="66"/>
      <c r="I470" s="66"/>
      <c r="J470" s="66"/>
      <c r="K470" s="66"/>
      <c r="L470" s="66"/>
      <c r="M470" s="66"/>
      <c r="N470" s="67"/>
      <c r="O470" s="66"/>
      <c r="P470" s="66"/>
      <c r="Q470" s="66"/>
      <c r="R470" s="66"/>
      <c r="S470" s="66"/>
      <c r="T470" s="66"/>
      <c r="U470" s="66"/>
      <c r="V470" s="66"/>
      <c r="W470" s="67"/>
      <c r="X470" s="66"/>
      <c r="Y470" s="69"/>
    </row>
    <row r="471" spans="2:25" s="70" customFormat="1" ht="45" customHeight="1" x14ac:dyDescent="0.45">
      <c r="B471" s="64"/>
      <c r="C471" s="64"/>
      <c r="D471" s="64"/>
      <c r="E471" s="64"/>
      <c r="F471" s="65"/>
      <c r="G471" s="65"/>
      <c r="H471" s="66"/>
      <c r="I471" s="66"/>
      <c r="J471" s="66"/>
      <c r="K471" s="66"/>
      <c r="L471" s="66"/>
      <c r="M471" s="66"/>
      <c r="N471" s="67"/>
      <c r="O471" s="66"/>
      <c r="P471" s="66"/>
      <c r="Q471" s="66"/>
      <c r="R471" s="66"/>
      <c r="S471" s="66"/>
      <c r="T471" s="66"/>
      <c r="U471" s="66"/>
      <c r="V471" s="66"/>
      <c r="W471" s="67"/>
      <c r="X471" s="66"/>
      <c r="Y471" s="69"/>
    </row>
    <row r="472" spans="2:25" s="70" customFormat="1" ht="45" customHeight="1" x14ac:dyDescent="0.45">
      <c r="B472" s="64"/>
      <c r="C472" s="64"/>
      <c r="D472" s="64"/>
      <c r="E472" s="64"/>
      <c r="F472" s="65"/>
      <c r="G472" s="65"/>
      <c r="H472" s="66"/>
      <c r="I472" s="66"/>
      <c r="J472" s="66"/>
      <c r="K472" s="66"/>
      <c r="L472" s="66"/>
      <c r="M472" s="66"/>
      <c r="N472" s="67"/>
      <c r="O472" s="66"/>
      <c r="P472" s="66"/>
      <c r="Q472" s="66"/>
      <c r="R472" s="66"/>
      <c r="S472" s="66"/>
      <c r="T472" s="66"/>
      <c r="U472" s="66"/>
      <c r="V472" s="66"/>
      <c r="W472" s="67"/>
      <c r="X472" s="66"/>
      <c r="Y472" s="69"/>
    </row>
    <row r="473" spans="2:25" s="70" customFormat="1" ht="45" customHeight="1" x14ac:dyDescent="0.45">
      <c r="B473" s="64"/>
      <c r="C473" s="64"/>
      <c r="D473" s="64"/>
      <c r="E473" s="64"/>
      <c r="F473" s="65"/>
      <c r="G473" s="65"/>
      <c r="H473" s="66"/>
      <c r="I473" s="66"/>
      <c r="J473" s="66"/>
      <c r="K473" s="66"/>
      <c r="L473" s="66"/>
      <c r="M473" s="66"/>
      <c r="N473" s="67"/>
      <c r="O473" s="66"/>
      <c r="P473" s="66"/>
      <c r="Q473" s="66"/>
      <c r="R473" s="66"/>
      <c r="S473" s="66"/>
      <c r="T473" s="66"/>
      <c r="U473" s="66"/>
      <c r="V473" s="66"/>
      <c r="W473" s="67"/>
      <c r="X473" s="66"/>
      <c r="Y473" s="69"/>
    </row>
    <row r="474" spans="2:25" s="70" customFormat="1" ht="45" customHeight="1" x14ac:dyDescent="0.45">
      <c r="B474" s="64"/>
      <c r="C474" s="64"/>
      <c r="D474" s="64"/>
      <c r="E474" s="64"/>
      <c r="F474" s="65"/>
      <c r="G474" s="65"/>
      <c r="H474" s="66"/>
      <c r="I474" s="66"/>
      <c r="J474" s="66"/>
      <c r="K474" s="66"/>
      <c r="L474" s="66"/>
      <c r="M474" s="66"/>
      <c r="N474" s="67"/>
      <c r="O474" s="66"/>
      <c r="P474" s="66"/>
      <c r="Q474" s="66"/>
      <c r="R474" s="66"/>
      <c r="S474" s="66"/>
      <c r="T474" s="66"/>
      <c r="U474" s="66"/>
      <c r="V474" s="66"/>
      <c r="W474" s="67"/>
      <c r="X474" s="66"/>
      <c r="Y474" s="69"/>
    </row>
    <row r="475" spans="2:25" s="85" customFormat="1" ht="43.5" customHeight="1" x14ac:dyDescent="0.5">
      <c r="B475" s="84" t="s">
        <v>377</v>
      </c>
      <c r="C475" s="1">
        <f>COUNT(Y13,Y19:Y474)</f>
        <v>336</v>
      </c>
      <c r="H475" s="75"/>
      <c r="I475" s="75"/>
      <c r="J475" s="75"/>
      <c r="K475" s="75"/>
      <c r="L475" s="75"/>
      <c r="M475" s="75"/>
      <c r="N475" s="86"/>
      <c r="V475" s="87" t="s">
        <v>378</v>
      </c>
      <c r="W475" s="87"/>
      <c r="X475" s="87"/>
      <c r="Y475" s="2">
        <f>SUM(Y19:Y64,Y86:Y131,Y153:Y198,Y214:Y259,Y274:Y319,Y334:Y379,Y391:Y436,Y451:Y474)</f>
        <v>17527523.870000008</v>
      </c>
    </row>
    <row r="476" spans="2:25" s="70" customFormat="1" ht="48" customHeight="1" x14ac:dyDescent="0.55000000000000004">
      <c r="B476" s="88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90"/>
      <c r="O476" s="89"/>
      <c r="P476" s="89"/>
      <c r="Q476" s="89"/>
      <c r="R476" s="89"/>
      <c r="S476" s="89"/>
      <c r="T476" s="89"/>
      <c r="U476" s="89"/>
      <c r="V476" s="89"/>
      <c r="W476" s="90"/>
      <c r="X476" s="89"/>
      <c r="Y476" s="91"/>
    </row>
    <row r="477" spans="2:25" s="75" customFormat="1" ht="48" customHeight="1" x14ac:dyDescent="0.5">
      <c r="B477" s="75" t="s">
        <v>379</v>
      </c>
      <c r="N477" s="86"/>
      <c r="W477" s="86"/>
      <c r="Y477" s="92"/>
    </row>
    <row r="478" spans="2:25" s="75" customFormat="1" ht="48" customHeight="1" x14ac:dyDescent="0.5">
      <c r="B478" s="75" t="s">
        <v>380</v>
      </c>
      <c r="N478" s="86"/>
      <c r="W478" s="86"/>
      <c r="Y478" s="92"/>
    </row>
    <row r="479" spans="2:25" s="70" customFormat="1" ht="48" customHeight="1" x14ac:dyDescent="0.45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4"/>
      <c r="O479" s="3"/>
      <c r="P479" s="3"/>
      <c r="Q479" s="3"/>
      <c r="R479" s="3"/>
      <c r="S479" s="3"/>
      <c r="T479" s="3"/>
      <c r="U479" s="3"/>
      <c r="V479" s="3"/>
      <c r="W479" s="4"/>
      <c r="X479" s="3"/>
      <c r="Y479" s="5"/>
    </row>
    <row r="480" spans="2:25" s="70" customFormat="1" ht="48" customHeight="1" x14ac:dyDescent="0.45">
      <c r="C480" s="93" t="s">
        <v>381</v>
      </c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5"/>
      <c r="Y480" s="5"/>
    </row>
    <row r="481" spans="2:25" s="70" customFormat="1" ht="48" customHeight="1" x14ac:dyDescent="0.45">
      <c r="C481" s="96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8"/>
      <c r="Y481" s="5"/>
    </row>
    <row r="482" spans="2:25" s="70" customFormat="1" ht="48" customHeight="1" x14ac:dyDescent="0.45">
      <c r="C482" s="96"/>
      <c r="D482" s="97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8"/>
      <c r="Y482" s="5"/>
    </row>
    <row r="483" spans="2:25" s="70" customFormat="1" ht="48" customHeight="1" x14ac:dyDescent="0.45">
      <c r="C483" s="99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1"/>
      <c r="Y483" s="5"/>
    </row>
    <row r="484" spans="2:25" s="70" customFormat="1" ht="48" customHeight="1" x14ac:dyDescent="0.45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4"/>
      <c r="O484" s="3"/>
      <c r="P484" s="3"/>
      <c r="Q484" s="3"/>
      <c r="R484" s="3"/>
      <c r="S484" s="3"/>
      <c r="T484" s="3"/>
      <c r="U484" s="3"/>
      <c r="V484" s="3"/>
      <c r="W484" s="4"/>
      <c r="X484" s="3"/>
      <c r="Y484" s="5"/>
    </row>
    <row r="485" spans="2:25" s="70" customFormat="1" ht="135.75" customHeight="1" x14ac:dyDescent="0.45"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</row>
    <row r="486" spans="2:25" s="70" customFormat="1" ht="48" customHeight="1" x14ac:dyDescent="0.45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4"/>
      <c r="O486" s="3"/>
      <c r="P486" s="3"/>
      <c r="Q486" s="3"/>
      <c r="R486" s="3"/>
      <c r="S486" s="3"/>
      <c r="T486" s="3"/>
      <c r="U486" s="3"/>
      <c r="V486" s="3"/>
      <c r="W486" s="4"/>
      <c r="X486" s="3"/>
      <c r="Y486" s="5"/>
    </row>
    <row r="487" spans="2:25" s="75" customFormat="1" ht="45" customHeight="1" x14ac:dyDescent="0.5">
      <c r="C487" s="71"/>
      <c r="D487" s="71"/>
      <c r="E487" s="71"/>
      <c r="F487" s="36"/>
      <c r="G487" s="72"/>
      <c r="H487" s="72"/>
      <c r="I487" s="72"/>
      <c r="J487" s="72"/>
      <c r="K487" s="72"/>
      <c r="L487" s="72"/>
      <c r="M487" s="72"/>
      <c r="N487" s="73"/>
      <c r="O487" s="72"/>
      <c r="P487" s="72"/>
      <c r="Q487" s="72"/>
      <c r="R487" s="72"/>
      <c r="S487" s="72"/>
      <c r="T487" s="72"/>
      <c r="U487" s="36"/>
      <c r="V487" s="72"/>
      <c r="W487" s="73"/>
      <c r="X487" s="72"/>
      <c r="Y487" s="74"/>
    </row>
    <row r="488" spans="2:25" s="75" customFormat="1" ht="33.75" x14ac:dyDescent="0.5">
      <c r="N488" s="86"/>
      <c r="W488" s="86"/>
    </row>
    <row r="489" spans="2:25" ht="20.25" customHeight="1" x14ac:dyDescent="0.25"/>
    <row r="490" spans="2:25" s="103" customFormat="1" ht="48" customHeight="1" x14ac:dyDescent="0.4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4"/>
      <c r="O490" s="3"/>
      <c r="P490" s="3"/>
      <c r="Q490" s="3"/>
      <c r="R490" s="3"/>
      <c r="S490" s="3"/>
      <c r="T490" s="3"/>
      <c r="U490" s="3"/>
      <c r="V490" s="3"/>
      <c r="W490" s="4"/>
      <c r="X490" s="3"/>
      <c r="Y490" s="5"/>
    </row>
    <row r="491" spans="2:25" ht="37.5" customHeight="1" x14ac:dyDescent="0.25"/>
    <row r="492" spans="2:25" s="104" customFormat="1" ht="33" customHeight="1" x14ac:dyDescent="0.5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4"/>
      <c r="O492" s="3"/>
      <c r="P492" s="3"/>
      <c r="Q492" s="3"/>
      <c r="R492" s="3"/>
      <c r="S492" s="3"/>
      <c r="T492" s="3"/>
      <c r="U492" s="3"/>
      <c r="V492" s="3"/>
      <c r="W492" s="4"/>
      <c r="X492" s="3"/>
      <c r="Y492" s="5"/>
    </row>
    <row r="493" spans="2:25" s="104" customFormat="1" ht="33" customHeight="1" x14ac:dyDescent="0.5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4"/>
      <c r="O493" s="3"/>
      <c r="P493" s="3"/>
      <c r="Q493" s="3"/>
      <c r="R493" s="3"/>
      <c r="S493" s="3"/>
      <c r="T493" s="3"/>
      <c r="U493" s="3"/>
      <c r="V493" s="3"/>
      <c r="W493" s="4"/>
      <c r="X493" s="3"/>
      <c r="Y493" s="5"/>
    </row>
  </sheetData>
  <sheetProtection algorithmName="SHA-512" hashValue="LjbQRlhsp/ezEksqF6ZEU9hHgL4glQ6Gd2aB+z6E9FMi7cIo7oV0Uo+vVjmeu5w0cEQYu1K+x8zrTDFxpKOIyA==" saltValue="OZdB0MptPWxmfAkrWPGtCg==" spinCount="100000" sheet="1" formatCells="0" formatColumns="0" formatRows="0" insertColumns="0" insertRows="0" insertHyperlinks="0" deleteColumns="0" deleteRows="0" selectLockedCells="1" sort="0" autoFilter="0" pivotTables="0"/>
  <mergeCells count="139">
    <mergeCell ref="V475:X475"/>
    <mergeCell ref="C480:X483"/>
    <mergeCell ref="B485:Y485"/>
    <mergeCell ref="X447:X449"/>
    <mergeCell ref="Y447:Y449"/>
    <mergeCell ref="G448:I448"/>
    <mergeCell ref="J448:L448"/>
    <mergeCell ref="M448:O448"/>
    <mergeCell ref="P448:R448"/>
    <mergeCell ref="S448:U448"/>
    <mergeCell ref="T443:W443"/>
    <mergeCell ref="X444:Y444"/>
    <mergeCell ref="B447:B449"/>
    <mergeCell ref="C447:C449"/>
    <mergeCell ref="D447:D449"/>
    <mergeCell ref="E447:E449"/>
    <mergeCell ref="F447:F449"/>
    <mergeCell ref="G447:U447"/>
    <mergeCell ref="V447:V449"/>
    <mergeCell ref="W447:W449"/>
    <mergeCell ref="X387:X389"/>
    <mergeCell ref="Y387:Y389"/>
    <mergeCell ref="G388:I388"/>
    <mergeCell ref="J388:L388"/>
    <mergeCell ref="M388:O388"/>
    <mergeCell ref="P388:R388"/>
    <mergeCell ref="S388:U388"/>
    <mergeCell ref="T383:W383"/>
    <mergeCell ref="X384:Y384"/>
    <mergeCell ref="B387:B389"/>
    <mergeCell ref="C387:C389"/>
    <mergeCell ref="D387:D389"/>
    <mergeCell ref="E387:E389"/>
    <mergeCell ref="F387:F389"/>
    <mergeCell ref="G387:U387"/>
    <mergeCell ref="V387:V389"/>
    <mergeCell ref="W387:W389"/>
    <mergeCell ref="X330:X332"/>
    <mergeCell ref="Y330:Y332"/>
    <mergeCell ref="G331:I331"/>
    <mergeCell ref="J331:L331"/>
    <mergeCell ref="M331:O331"/>
    <mergeCell ref="P331:R331"/>
    <mergeCell ref="S331:U331"/>
    <mergeCell ref="T326:W326"/>
    <mergeCell ref="X327:Y327"/>
    <mergeCell ref="B330:B332"/>
    <mergeCell ref="C330:C332"/>
    <mergeCell ref="D330:D332"/>
    <mergeCell ref="E330:E332"/>
    <mergeCell ref="F330:F332"/>
    <mergeCell ref="G330:U330"/>
    <mergeCell ref="V330:V332"/>
    <mergeCell ref="W330:W332"/>
    <mergeCell ref="X270:X272"/>
    <mergeCell ref="Y270:Y272"/>
    <mergeCell ref="G271:I271"/>
    <mergeCell ref="J271:L271"/>
    <mergeCell ref="M271:O271"/>
    <mergeCell ref="P271:R271"/>
    <mergeCell ref="S271:U271"/>
    <mergeCell ref="T266:W266"/>
    <mergeCell ref="X267:Y267"/>
    <mergeCell ref="B270:B272"/>
    <mergeCell ref="C270:C272"/>
    <mergeCell ref="D270:D272"/>
    <mergeCell ref="E270:E272"/>
    <mergeCell ref="F270:F272"/>
    <mergeCell ref="G270:U270"/>
    <mergeCell ref="V270:V272"/>
    <mergeCell ref="W270:W272"/>
    <mergeCell ref="X209:X211"/>
    <mergeCell ref="Y209:Y211"/>
    <mergeCell ref="G210:I210"/>
    <mergeCell ref="J210:L210"/>
    <mergeCell ref="M210:O210"/>
    <mergeCell ref="P210:R210"/>
    <mergeCell ref="S210:U210"/>
    <mergeCell ref="T205:W205"/>
    <mergeCell ref="X206:Y206"/>
    <mergeCell ref="B209:B211"/>
    <mergeCell ref="C209:C211"/>
    <mergeCell ref="D209:D211"/>
    <mergeCell ref="E209:E211"/>
    <mergeCell ref="F209:F211"/>
    <mergeCell ref="G209:U209"/>
    <mergeCell ref="V209:V211"/>
    <mergeCell ref="W209:W211"/>
    <mergeCell ref="X147:X149"/>
    <mergeCell ref="Y147:Y149"/>
    <mergeCell ref="G148:I148"/>
    <mergeCell ref="J148:L148"/>
    <mergeCell ref="M148:O148"/>
    <mergeCell ref="P148:R148"/>
    <mergeCell ref="S148:U148"/>
    <mergeCell ref="T143:W143"/>
    <mergeCell ref="X144:Y144"/>
    <mergeCell ref="B147:B149"/>
    <mergeCell ref="C147:C149"/>
    <mergeCell ref="D147:D149"/>
    <mergeCell ref="E147:E149"/>
    <mergeCell ref="F147:F149"/>
    <mergeCell ref="G147:U147"/>
    <mergeCell ref="V147:V149"/>
    <mergeCell ref="W147:W149"/>
    <mergeCell ref="X80:X82"/>
    <mergeCell ref="Y80:Y82"/>
    <mergeCell ref="G81:I81"/>
    <mergeCell ref="J81:L81"/>
    <mergeCell ref="M81:O81"/>
    <mergeCell ref="P81:R81"/>
    <mergeCell ref="S81:U81"/>
    <mergeCell ref="T76:W76"/>
    <mergeCell ref="X77:Y77"/>
    <mergeCell ref="B80:B82"/>
    <mergeCell ref="C80:C82"/>
    <mergeCell ref="D80:D82"/>
    <mergeCell ref="E80:E82"/>
    <mergeCell ref="F80:F82"/>
    <mergeCell ref="G80:U80"/>
    <mergeCell ref="V80:V82"/>
    <mergeCell ref="W80:W82"/>
    <mergeCell ref="X13:X15"/>
    <mergeCell ref="Y13:Y15"/>
    <mergeCell ref="G14:I14"/>
    <mergeCell ref="J14:L14"/>
    <mergeCell ref="M14:O14"/>
    <mergeCell ref="P14:R14"/>
    <mergeCell ref="S14:U14"/>
    <mergeCell ref="T9:W9"/>
    <mergeCell ref="X10:Y10"/>
    <mergeCell ref="B13:B15"/>
    <mergeCell ref="C13:C15"/>
    <mergeCell ref="D13:D15"/>
    <mergeCell ref="E13:E15"/>
    <mergeCell ref="F13:F15"/>
    <mergeCell ref="G13:U13"/>
    <mergeCell ref="V13:V15"/>
    <mergeCell ref="W13:W15"/>
  </mergeCells>
  <dataValidations count="1">
    <dataValidation allowBlank="1" showInputMessage="1" showErrorMessage="1" sqref="B10 B384 B144 B77 B206 B267 B327 B444" xr:uid="{6659BD3A-1FF6-4A6F-80F7-3ABBF2B7C681}"/>
  </dataValidations>
  <printOptions horizontalCentered="1"/>
  <pageMargins left="0.59055118110236227" right="0.39370078740157483" top="0.51181102362204722" bottom="0.51181102362204722" header="0.31496062992125984" footer="0.31496062992125984"/>
  <pageSetup paperSize="295" scale="18" fitToHeight="0" orientation="landscape" horizontalDpi="4294967295" verticalDpi="4294967295" r:id="rId1"/>
  <headerFooter>
    <oddHeader>&amp;R&amp;P</oddHeader>
    <oddFooter>&amp;C&amp;P/&amp;N</oddFooter>
  </headerFooter>
  <rowBreaks count="7" manualBreakCount="7">
    <brk id="65" max="24" man="1"/>
    <brk id="131" max="24" man="1"/>
    <brk id="198" max="24" man="1"/>
    <brk id="259" max="24" man="1"/>
    <brk id="319" max="24" man="1"/>
    <brk id="379" max="24" man="1"/>
    <brk id="437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2024-07-13T00:17:10Z</dcterms:created>
  <dcterms:modified xsi:type="dcterms:W3CDTF">2024-07-13T00:21:38Z</dcterms:modified>
</cp:coreProperties>
</file>